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dhuynh\Downloads\Attachment Templates\"/>
    </mc:Choice>
  </mc:AlternateContent>
  <xr:revisionPtr revIDLastSave="0" documentId="13_ncr:1_{628192F2-ABE4-444E-9292-62705B026A1D}" xr6:coauthVersionLast="47" xr6:coauthVersionMax="47" xr10:uidLastSave="{00000000-0000-0000-0000-000000000000}"/>
  <bookViews>
    <workbookView xWindow="-110" yWindow="-110" windowWidth="19420" windowHeight="10560" tabRatio="672" xr2:uid="{00000000-000D-0000-FFFF-FFFF00000000}"/>
  </bookViews>
  <sheets>
    <sheet name="Instructions" sheetId="14" r:id="rId1"/>
    <sheet name="Tab 1 - Budget Overview" sheetId="11" r:id="rId2"/>
    <sheet name="Tab 2 - In-Kind" sheetId="12" r:id="rId3"/>
    <sheet name="Tab 3 - Contributors" sheetId="21" r:id="rId4"/>
    <sheet name="Tab 4 - CIB" sheetId="22" r:id="rId5"/>
    <sheet name="Lists" sheetId="16" state="hidden" r:id="rId6"/>
  </sheets>
  <definedNames>
    <definedName name="_xlnm.Print_Area" localSheetId="1">'Tab 1 - Budget Overview'!$A$18:$I$43</definedName>
    <definedName name="_xlnm.Print_Area" localSheetId="2">'Tab 2 - In-Kind'!$A$1:$L$34</definedName>
    <definedName name="Select_nature_of_expenditure_as_defined_in_the_Applicant_s_Guide">'Tab 2 - In-Kind'!$D$9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1" l="1"/>
  <c r="B48" i="11"/>
  <c r="I41" i="11"/>
  <c r="C21" i="22" s="1"/>
  <c r="U12" i="21"/>
  <c r="R12" i="21"/>
  <c r="O12" i="21"/>
  <c r="L12" i="21"/>
  <c r="I12" i="21"/>
  <c r="F12" i="21"/>
  <c r="C12" i="21"/>
  <c r="L16" i="12"/>
  <c r="I29" i="11"/>
  <c r="B30" i="11"/>
  <c r="B36" i="11"/>
  <c r="X12" i="21" l="1"/>
  <c r="K17" i="12"/>
  <c r="J17" i="12"/>
  <c r="I17" i="12"/>
  <c r="H17" i="12"/>
  <c r="G17" i="12"/>
  <c r="F17" i="12"/>
  <c r="E17" i="12"/>
  <c r="B47" i="11"/>
  <c r="I23" i="11" l="1"/>
  <c r="X6" i="21"/>
  <c r="B46" i="11" s="1"/>
  <c r="F18" i="21"/>
  <c r="I18" i="21"/>
  <c r="L18" i="21"/>
  <c r="R18" i="21"/>
  <c r="U18" i="21"/>
  <c r="X13" i="21"/>
  <c r="X32" i="21"/>
  <c r="I24" i="11"/>
  <c r="V18" i="21"/>
  <c r="S18" i="21"/>
  <c r="P18" i="21"/>
  <c r="M18" i="21"/>
  <c r="J18" i="21"/>
  <c r="G18" i="21"/>
  <c r="D18" i="21"/>
  <c r="O18" i="21"/>
  <c r="I58" i="21"/>
  <c r="J58" i="21"/>
  <c r="L58" i="21"/>
  <c r="M58" i="21"/>
  <c r="O58" i="21"/>
  <c r="P58" i="21"/>
  <c r="R58" i="21"/>
  <c r="S58" i="21"/>
  <c r="U58" i="21"/>
  <c r="V58" i="21"/>
  <c r="I8" i="21"/>
  <c r="J8" i="21"/>
  <c r="L8" i="21"/>
  <c r="M8" i="21"/>
  <c r="O8" i="21"/>
  <c r="P8" i="21"/>
  <c r="R8" i="21"/>
  <c r="S8" i="21"/>
  <c r="U8" i="21"/>
  <c r="V8" i="21"/>
  <c r="I28" i="21"/>
  <c r="J28" i="21"/>
  <c r="L28" i="21"/>
  <c r="M28" i="21"/>
  <c r="O28" i="21"/>
  <c r="P28" i="21"/>
  <c r="R28" i="21"/>
  <c r="S28" i="21"/>
  <c r="U28" i="21"/>
  <c r="V28" i="21"/>
  <c r="I38" i="21"/>
  <c r="J38" i="21"/>
  <c r="L38" i="21"/>
  <c r="M38" i="21"/>
  <c r="O38" i="21"/>
  <c r="P38" i="21"/>
  <c r="R38" i="21"/>
  <c r="S38" i="21"/>
  <c r="U38" i="21"/>
  <c r="V38" i="21"/>
  <c r="I48" i="21"/>
  <c r="J48" i="21"/>
  <c r="L48" i="21"/>
  <c r="M48" i="21"/>
  <c r="O48" i="21"/>
  <c r="P48" i="21"/>
  <c r="R48" i="21"/>
  <c r="S48" i="21"/>
  <c r="U48" i="21"/>
  <c r="V48" i="21"/>
  <c r="I88" i="21"/>
  <c r="J88" i="21"/>
  <c r="L88" i="21"/>
  <c r="M88" i="21"/>
  <c r="O88" i="21"/>
  <c r="P88" i="21"/>
  <c r="R88" i="21"/>
  <c r="S88" i="21"/>
  <c r="U88" i="21"/>
  <c r="V88" i="21"/>
  <c r="I68" i="21"/>
  <c r="L68" i="21"/>
  <c r="O68" i="21"/>
  <c r="R68" i="21"/>
  <c r="U68" i="21"/>
  <c r="I78" i="21"/>
  <c r="L78" i="21"/>
  <c r="O78" i="21"/>
  <c r="R78" i="21"/>
  <c r="U78" i="21"/>
  <c r="F78" i="21"/>
  <c r="C78" i="21"/>
  <c r="X76" i="21"/>
  <c r="Z76" i="21" s="1"/>
  <c r="W76" i="21"/>
  <c r="T76" i="21"/>
  <c r="Q76" i="21"/>
  <c r="N76" i="21"/>
  <c r="K76" i="21"/>
  <c r="H76" i="21"/>
  <c r="E76" i="21"/>
  <c r="X75" i="21"/>
  <c r="Z75" i="21" s="1"/>
  <c r="W75" i="21"/>
  <c r="T75" i="21"/>
  <c r="Q75" i="21"/>
  <c r="N75" i="21"/>
  <c r="K75" i="21"/>
  <c r="H75" i="21"/>
  <c r="E75" i="21"/>
  <c r="X74" i="21"/>
  <c r="Z74" i="21" s="1"/>
  <c r="W74" i="21"/>
  <c r="T74" i="21"/>
  <c r="Q74" i="21"/>
  <c r="N74" i="21"/>
  <c r="K74" i="21"/>
  <c r="H74" i="21"/>
  <c r="E74" i="21"/>
  <c r="X73" i="21"/>
  <c r="Z73" i="21" s="1"/>
  <c r="W73" i="21"/>
  <c r="T73" i="21"/>
  <c r="Q73" i="21"/>
  <c r="N73" i="21"/>
  <c r="K73" i="21"/>
  <c r="H73" i="21"/>
  <c r="E73" i="21"/>
  <c r="X72" i="21"/>
  <c r="W72" i="21"/>
  <c r="W78" i="21" s="1"/>
  <c r="T72" i="21"/>
  <c r="Q72" i="21"/>
  <c r="N72" i="21"/>
  <c r="K72" i="21"/>
  <c r="K78" i="21" s="1"/>
  <c r="H72" i="21"/>
  <c r="E72" i="21"/>
  <c r="F68" i="21"/>
  <c r="D68" i="21"/>
  <c r="C68" i="21"/>
  <c r="X66" i="21"/>
  <c r="W66" i="21"/>
  <c r="T66" i="21"/>
  <c r="Q66" i="21"/>
  <c r="N66" i="21"/>
  <c r="K66" i="21"/>
  <c r="H66" i="21"/>
  <c r="E66" i="21"/>
  <c r="X65" i="21"/>
  <c r="W65" i="21"/>
  <c r="T65" i="21"/>
  <c r="Q65" i="21"/>
  <c r="N65" i="21"/>
  <c r="K65" i="21"/>
  <c r="H65" i="21"/>
  <c r="E65" i="21"/>
  <c r="X64" i="21"/>
  <c r="Z64" i="21" s="1"/>
  <c r="W64" i="21"/>
  <c r="T64" i="21"/>
  <c r="T68" i="21" s="1"/>
  <c r="Q64" i="21"/>
  <c r="N64" i="21"/>
  <c r="K64" i="21"/>
  <c r="H64" i="21"/>
  <c r="E64" i="21"/>
  <c r="X63" i="21"/>
  <c r="W63" i="21"/>
  <c r="T63" i="21"/>
  <c r="Q63" i="21"/>
  <c r="N63" i="21"/>
  <c r="K63" i="21"/>
  <c r="H63" i="21"/>
  <c r="E63" i="21"/>
  <c r="X62" i="21"/>
  <c r="Z62" i="21" s="1"/>
  <c r="W62" i="21"/>
  <c r="T62" i="21"/>
  <c r="Q62" i="21"/>
  <c r="N62" i="21"/>
  <c r="K62" i="21"/>
  <c r="H62" i="21"/>
  <c r="E62" i="21"/>
  <c r="I10" i="11"/>
  <c r="K10" i="11" s="1"/>
  <c r="I8" i="11"/>
  <c r="K8" i="11" s="1"/>
  <c r="D14" i="11"/>
  <c r="E14" i="11"/>
  <c r="F14" i="11"/>
  <c r="G14" i="11"/>
  <c r="H14" i="11"/>
  <c r="J14" i="11"/>
  <c r="I25" i="11"/>
  <c r="I21" i="11"/>
  <c r="I22" i="11"/>
  <c r="I26" i="11"/>
  <c r="I27" i="11"/>
  <c r="I20" i="11"/>
  <c r="N78" i="21" l="1"/>
  <c r="Q78" i="21"/>
  <c r="T78" i="21"/>
  <c r="Q68" i="21"/>
  <c r="W68" i="21"/>
  <c r="K68" i="21"/>
  <c r="N68" i="21"/>
  <c r="H68" i="21"/>
  <c r="X78" i="21"/>
  <c r="B54" i="11" s="1"/>
  <c r="D54" i="11" s="1"/>
  <c r="E78" i="21"/>
  <c r="H78" i="21"/>
  <c r="Z72" i="21"/>
  <c r="Z78" i="21" s="1"/>
  <c r="Z65" i="21"/>
  <c r="Z66" i="21"/>
  <c r="E68" i="21"/>
  <c r="Z63" i="21"/>
  <c r="X68" i="21"/>
  <c r="B53" i="11" s="1"/>
  <c r="I9" i="11"/>
  <c r="K9" i="11" s="1"/>
  <c r="I11" i="11"/>
  <c r="K11" i="11" s="1"/>
  <c r="D47" i="11"/>
  <c r="X22" i="21"/>
  <c r="Y13" i="21"/>
  <c r="Y6" i="21"/>
  <c r="C46" i="11" s="1"/>
  <c r="D46" i="11" s="1"/>
  <c r="Z68" i="21" l="1"/>
  <c r="I12" i="11"/>
  <c r="K12" i="11" s="1"/>
  <c r="E25" i="21"/>
  <c r="Y86" i="21"/>
  <c r="Y85" i="21"/>
  <c r="Y84" i="21"/>
  <c r="Y83" i="21"/>
  <c r="Y82" i="21"/>
  <c r="Y56" i="21"/>
  <c r="Y55" i="21"/>
  <c r="Y54" i="21"/>
  <c r="Y53" i="21"/>
  <c r="Y52" i="21"/>
  <c r="Y46" i="21"/>
  <c r="Y45" i="21"/>
  <c r="Y44" i="21"/>
  <c r="Y43" i="21"/>
  <c r="Y42" i="21"/>
  <c r="Y34" i="21"/>
  <c r="Y36" i="21"/>
  <c r="Y35" i="21"/>
  <c r="Y33" i="21"/>
  <c r="Y32" i="21"/>
  <c r="Y26" i="21"/>
  <c r="Y25" i="21"/>
  <c r="Y24" i="21"/>
  <c r="Y23" i="21"/>
  <c r="Y22" i="21"/>
  <c r="Y16" i="21"/>
  <c r="Y15" i="21"/>
  <c r="Y18" i="21" s="1"/>
  <c r="X86" i="21"/>
  <c r="X85" i="21"/>
  <c r="X84" i="21"/>
  <c r="X83" i="21"/>
  <c r="X82" i="21"/>
  <c r="X56" i="21"/>
  <c r="X55" i="21"/>
  <c r="X54" i="21"/>
  <c r="X53" i="21"/>
  <c r="X52" i="21"/>
  <c r="X46" i="21"/>
  <c r="X45" i="21"/>
  <c r="X44" i="21"/>
  <c r="X43" i="21"/>
  <c r="X42" i="21"/>
  <c r="X34" i="21"/>
  <c r="X36" i="21"/>
  <c r="X35" i="21"/>
  <c r="X33" i="21"/>
  <c r="X26" i="21"/>
  <c r="X25" i="21"/>
  <c r="X24" i="21"/>
  <c r="X23" i="21"/>
  <c r="X16" i="21"/>
  <c r="X15" i="21"/>
  <c r="X14" i="21"/>
  <c r="W86" i="21"/>
  <c r="T86" i="21"/>
  <c r="Q86" i="21"/>
  <c r="N86" i="21"/>
  <c r="K86" i="21"/>
  <c r="W85" i="21"/>
  <c r="T85" i="21"/>
  <c r="Q85" i="21"/>
  <c r="N85" i="21"/>
  <c r="K85" i="21"/>
  <c r="W84" i="21"/>
  <c r="T84" i="21"/>
  <c r="Q84" i="21"/>
  <c r="N84" i="21"/>
  <c r="K84" i="21"/>
  <c r="W83" i="21"/>
  <c r="T83" i="21"/>
  <c r="Q83" i="21"/>
  <c r="N83" i="21"/>
  <c r="K83" i="21"/>
  <c r="W82" i="21"/>
  <c r="T82" i="21"/>
  <c r="Q82" i="21"/>
  <c r="N82" i="21"/>
  <c r="K82" i="21"/>
  <c r="W56" i="21"/>
  <c r="T56" i="21"/>
  <c r="Q56" i="21"/>
  <c r="N56" i="21"/>
  <c r="K56" i="21"/>
  <c r="W55" i="21"/>
  <c r="T55" i="21"/>
  <c r="Q55" i="21"/>
  <c r="N55" i="21"/>
  <c r="K55" i="21"/>
  <c r="W54" i="21"/>
  <c r="T54" i="21"/>
  <c r="Q54" i="21"/>
  <c r="N54" i="21"/>
  <c r="K54" i="21"/>
  <c r="W53" i="21"/>
  <c r="T53" i="21"/>
  <c r="Q53" i="21"/>
  <c r="N53" i="21"/>
  <c r="K53" i="21"/>
  <c r="W52" i="21"/>
  <c r="T52" i="21"/>
  <c r="Q52" i="21"/>
  <c r="N52" i="21"/>
  <c r="K52" i="21"/>
  <c r="W46" i="21"/>
  <c r="T46" i="21"/>
  <c r="Q46" i="21"/>
  <c r="N46" i="21"/>
  <c r="K46" i="21"/>
  <c r="W45" i="21"/>
  <c r="T45" i="21"/>
  <c r="Q45" i="21"/>
  <c r="N45" i="21"/>
  <c r="K45" i="21"/>
  <c r="W44" i="21"/>
  <c r="T44" i="21"/>
  <c r="Q44" i="21"/>
  <c r="N44" i="21"/>
  <c r="K44" i="21"/>
  <c r="W43" i="21"/>
  <c r="T43" i="21"/>
  <c r="Q43" i="21"/>
  <c r="N43" i="21"/>
  <c r="K43" i="21"/>
  <c r="W42" i="21"/>
  <c r="T42" i="21"/>
  <c r="Q42" i="21"/>
  <c r="N42" i="21"/>
  <c r="K42" i="21"/>
  <c r="W36" i="21"/>
  <c r="T36" i="21"/>
  <c r="Q36" i="21"/>
  <c r="N36" i="21"/>
  <c r="K36" i="21"/>
  <c r="W35" i="21"/>
  <c r="T35" i="21"/>
  <c r="Q35" i="21"/>
  <c r="N35" i="21"/>
  <c r="K35" i="21"/>
  <c r="W34" i="21"/>
  <c r="T34" i="21"/>
  <c r="Q34" i="21"/>
  <c r="N34" i="21"/>
  <c r="K34" i="21"/>
  <c r="W33" i="21"/>
  <c r="T33" i="21"/>
  <c r="Q33" i="21"/>
  <c r="N33" i="21"/>
  <c r="K33" i="21"/>
  <c r="W32" i="21"/>
  <c r="T32" i="21"/>
  <c r="Q32" i="21"/>
  <c r="N32" i="21"/>
  <c r="K32" i="21"/>
  <c r="W26" i="21"/>
  <c r="T26" i="21"/>
  <c r="Q26" i="21"/>
  <c r="N26" i="21"/>
  <c r="K26" i="21"/>
  <c r="W25" i="21"/>
  <c r="T25" i="21"/>
  <c r="Q25" i="21"/>
  <c r="N25" i="21"/>
  <c r="K25" i="21"/>
  <c r="W24" i="21"/>
  <c r="T24" i="21"/>
  <c r="Q24" i="21"/>
  <c r="N24" i="21"/>
  <c r="K24" i="21"/>
  <c r="W23" i="21"/>
  <c r="T23" i="21"/>
  <c r="Q23" i="21"/>
  <c r="N23" i="21"/>
  <c r="K23" i="21"/>
  <c r="W22" i="21"/>
  <c r="T22" i="21"/>
  <c r="Q22" i="21"/>
  <c r="N22" i="21"/>
  <c r="K22" i="21"/>
  <c r="K15" i="21"/>
  <c r="W16" i="21"/>
  <c r="T16" i="21"/>
  <c r="Q16" i="21"/>
  <c r="N16" i="21"/>
  <c r="K16" i="21"/>
  <c r="W15" i="21"/>
  <c r="T15" i="21"/>
  <c r="Q15" i="21"/>
  <c r="N15" i="21"/>
  <c r="W14" i="21"/>
  <c r="T14" i="21"/>
  <c r="Q14" i="21"/>
  <c r="N14" i="21"/>
  <c r="K14" i="21"/>
  <c r="W13" i="21"/>
  <c r="T13" i="21"/>
  <c r="Q13" i="21"/>
  <c r="N13" i="21"/>
  <c r="K13" i="21"/>
  <c r="W12" i="21"/>
  <c r="T12" i="21"/>
  <c r="Q12" i="21"/>
  <c r="N12" i="21"/>
  <c r="K12" i="21"/>
  <c r="W6" i="21"/>
  <c r="W8" i="21" s="1"/>
  <c r="T6" i="21"/>
  <c r="T8" i="21" s="1"/>
  <c r="Q6" i="21"/>
  <c r="Q8" i="21" s="1"/>
  <c r="N6" i="21"/>
  <c r="N8" i="21" s="1"/>
  <c r="K6" i="21"/>
  <c r="K8" i="21" s="1"/>
  <c r="H6" i="21"/>
  <c r="L9" i="12"/>
  <c r="L10" i="12"/>
  <c r="L11" i="12"/>
  <c r="L12" i="12"/>
  <c r="L13" i="12"/>
  <c r="L14" i="12"/>
  <c r="L8" i="12"/>
  <c r="H38" i="11"/>
  <c r="H39" i="11" s="1"/>
  <c r="H40" i="11" s="1"/>
  <c r="E38" i="11"/>
  <c r="E39" i="11" s="1"/>
  <c r="E40" i="11" s="1"/>
  <c r="F38" i="11"/>
  <c r="F39" i="11" s="1"/>
  <c r="F40" i="11" s="1"/>
  <c r="G38" i="11"/>
  <c r="G39" i="11" s="1"/>
  <c r="G40" i="11" s="1"/>
  <c r="G30" i="11"/>
  <c r="E30" i="11"/>
  <c r="F30" i="11"/>
  <c r="H30" i="11"/>
  <c r="I33" i="11"/>
  <c r="I35" i="11"/>
  <c r="I32" i="11"/>
  <c r="F36" i="11"/>
  <c r="G36" i="11"/>
  <c r="H36" i="11"/>
  <c r="K28" i="21" l="1"/>
  <c r="K38" i="21"/>
  <c r="Q28" i="21"/>
  <c r="N38" i="21"/>
  <c r="K48" i="21"/>
  <c r="N48" i="21"/>
  <c r="T38" i="21"/>
  <c r="N88" i="21"/>
  <c r="W48" i="21"/>
  <c r="Q88" i="21"/>
  <c r="N28" i="21"/>
  <c r="T28" i="21"/>
  <c r="Q38" i="21"/>
  <c r="N58" i="21"/>
  <c r="T48" i="21"/>
  <c r="W58" i="21"/>
  <c r="T88" i="21"/>
  <c r="W18" i="21"/>
  <c r="Q48" i="21"/>
  <c r="W38" i="21"/>
  <c r="T58" i="21"/>
  <c r="W88" i="21"/>
  <c r="K58" i="21"/>
  <c r="W28" i="21"/>
  <c r="K88" i="21"/>
  <c r="Q58" i="21"/>
  <c r="T18" i="21"/>
  <c r="Q18" i="21"/>
  <c r="N18" i="21"/>
  <c r="N92" i="21" s="1"/>
  <c r="K18" i="21"/>
  <c r="L17" i="12"/>
  <c r="C48" i="11"/>
  <c r="B14" i="11"/>
  <c r="I13" i="11"/>
  <c r="G38" i="21"/>
  <c r="F38" i="21"/>
  <c r="D38" i="21"/>
  <c r="C38" i="21"/>
  <c r="H36" i="21"/>
  <c r="E36" i="21"/>
  <c r="H35" i="21"/>
  <c r="E35" i="21"/>
  <c r="H34" i="21"/>
  <c r="E34" i="21"/>
  <c r="H33" i="21"/>
  <c r="E33" i="21"/>
  <c r="H32" i="21"/>
  <c r="E32" i="21"/>
  <c r="N94" i="21" l="1"/>
  <c r="N95" i="21" s="1"/>
  <c r="W92" i="21"/>
  <c r="W93" i="21" s="1"/>
  <c r="Q92" i="21"/>
  <c r="Q93" i="21" s="1"/>
  <c r="T92" i="21"/>
  <c r="T93" i="21" s="1"/>
  <c r="K92" i="21"/>
  <c r="K93" i="21" s="1"/>
  <c r="W94" i="21"/>
  <c r="K94" i="21"/>
  <c r="T94" i="21"/>
  <c r="Q94" i="21"/>
  <c r="N93" i="21"/>
  <c r="I14" i="11"/>
  <c r="C14" i="11" s="1"/>
  <c r="K13" i="11"/>
  <c r="Z34" i="21"/>
  <c r="H38" i="21"/>
  <c r="Z36" i="21"/>
  <c r="X38" i="21"/>
  <c r="B50" i="11" s="1"/>
  <c r="Z33" i="21"/>
  <c r="Z35" i="21"/>
  <c r="Z32" i="21"/>
  <c r="E38" i="21"/>
  <c r="Y38" i="21"/>
  <c r="C50" i="11" s="1"/>
  <c r="W95" i="21" l="1"/>
  <c r="T95" i="21"/>
  <c r="Q95" i="21"/>
  <c r="K95" i="21"/>
  <c r="D50" i="11"/>
  <c r="K14" i="11"/>
  <c r="Z38" i="21"/>
  <c r="C36" i="11"/>
  <c r="D36" i="11"/>
  <c r="E36" i="11"/>
  <c r="Y8" i="21"/>
  <c r="X8" i="21"/>
  <c r="C58" i="21"/>
  <c r="D58" i="21"/>
  <c r="F58" i="21"/>
  <c r="G58" i="21"/>
  <c r="G48" i="21"/>
  <c r="F48" i="21"/>
  <c r="D48" i="21"/>
  <c r="C48" i="21"/>
  <c r="G28" i="21"/>
  <c r="F28" i="21"/>
  <c r="D28" i="21"/>
  <c r="C28" i="21"/>
  <c r="C8" i="21"/>
  <c r="D8" i="21"/>
  <c r="F8" i="21"/>
  <c r="G8" i="21"/>
  <c r="Z12" i="21" l="1"/>
  <c r="I36" i="11"/>
  <c r="C5" i="22" s="1"/>
  <c r="C18" i="21"/>
  <c r="Y48" i="21"/>
  <c r="C51" i="11" s="1"/>
  <c r="X28" i="21"/>
  <c r="B49" i="11" s="1"/>
  <c r="X48" i="21"/>
  <c r="B51" i="11" s="1"/>
  <c r="D51" i="11" s="1"/>
  <c r="X58" i="21"/>
  <c r="B52" i="11" s="1"/>
  <c r="Y58" i="21"/>
  <c r="C52" i="11" s="1"/>
  <c r="Z82" i="21"/>
  <c r="Y28" i="21"/>
  <c r="C49" i="11" s="1"/>
  <c r="C56" i="11" s="1"/>
  <c r="Z16" i="21"/>
  <c r="Z14" i="21"/>
  <c r="Z13" i="21"/>
  <c r="Z15" i="21"/>
  <c r="Z22" i="21"/>
  <c r="D52" i="11" l="1"/>
  <c r="D48" i="11"/>
  <c r="D49" i="11"/>
  <c r="X18" i="21"/>
  <c r="Z18" i="21"/>
  <c r="H8" i="21" l="1"/>
  <c r="E6" i="21"/>
  <c r="E8" i="21" s="1"/>
  <c r="Z6" i="21" l="1"/>
  <c r="Z8" i="21" s="1"/>
  <c r="D53" i="11" l="1"/>
  <c r="D30" i="11"/>
  <c r="C30" i="11"/>
  <c r="I30" i="11" l="1"/>
  <c r="C4" i="22" s="1"/>
  <c r="C38" i="11"/>
  <c r="C39" i="11" s="1"/>
  <c r="C40" i="11" s="1"/>
  <c r="C34" i="22" l="1"/>
  <c r="C17" i="22"/>
  <c r="D38" i="11"/>
  <c r="D39" i="11" s="1"/>
  <c r="D40" i="11" s="1"/>
  <c r="B38" i="11"/>
  <c r="B39" i="11" s="1"/>
  <c r="B40" i="11" s="1"/>
  <c r="C35" i="22" l="1"/>
  <c r="G88" i="21"/>
  <c r="F88" i="21"/>
  <c r="H86" i="21"/>
  <c r="H85" i="21"/>
  <c r="H84" i="21"/>
  <c r="H83" i="21"/>
  <c r="H82" i="21"/>
  <c r="H56" i="21"/>
  <c r="H55" i="21"/>
  <c r="H54" i="21"/>
  <c r="H53" i="21"/>
  <c r="H52" i="21"/>
  <c r="H46" i="21"/>
  <c r="H45" i="21"/>
  <c r="H44" i="21"/>
  <c r="H43" i="21"/>
  <c r="H42" i="21"/>
  <c r="H26" i="21"/>
  <c r="H25" i="21"/>
  <c r="H24" i="21"/>
  <c r="H23" i="21"/>
  <c r="H22" i="21"/>
  <c r="H16" i="21"/>
  <c r="H15" i="21"/>
  <c r="H14" i="21"/>
  <c r="H13" i="21"/>
  <c r="H12" i="21"/>
  <c r="D88" i="21"/>
  <c r="C88" i="21"/>
  <c r="E86" i="21"/>
  <c r="E85" i="21"/>
  <c r="E84" i="21"/>
  <c r="E83" i="21"/>
  <c r="E82" i="21"/>
  <c r="E56" i="21"/>
  <c r="E55" i="21"/>
  <c r="E54" i="21"/>
  <c r="E53" i="21"/>
  <c r="E52" i="21"/>
  <c r="E46" i="21"/>
  <c r="E45" i="21"/>
  <c r="E44" i="21"/>
  <c r="E43" i="21"/>
  <c r="E42" i="21"/>
  <c r="E26" i="21"/>
  <c r="E24" i="21"/>
  <c r="E23" i="21"/>
  <c r="E22" i="21"/>
  <c r="E16" i="21"/>
  <c r="E15" i="21"/>
  <c r="E14" i="21"/>
  <c r="E13" i="21"/>
  <c r="E12" i="21"/>
  <c r="H18" i="21" l="1"/>
  <c r="E18" i="21"/>
  <c r="H48" i="21"/>
  <c r="E28" i="21"/>
  <c r="E58" i="21"/>
  <c r="H28" i="21"/>
  <c r="E48" i="21"/>
  <c r="H58" i="21"/>
  <c r="H88" i="21"/>
  <c r="E88" i="21"/>
  <c r="H92" i="21" l="1"/>
  <c r="H93" i="21" s="1"/>
  <c r="E92" i="21"/>
  <c r="E93" i="21" s="1"/>
  <c r="H94" i="21"/>
  <c r="H95" i="21" s="1"/>
  <c r="E94" i="21"/>
  <c r="E95" i="21" l="1"/>
  <c r="X88" i="21" l="1"/>
  <c r="B55" i="11" s="1"/>
  <c r="Z54" i="21"/>
  <c r="Z53" i="21"/>
  <c r="D55" i="11" l="1"/>
  <c r="B56" i="11"/>
  <c r="Z24" i="21"/>
  <c r="Z26" i="21"/>
  <c r="Z55" i="21"/>
  <c r="Z23" i="21"/>
  <c r="Z25" i="21"/>
  <c r="Z43" i="21"/>
  <c r="Z45" i="21"/>
  <c r="Z56" i="21"/>
  <c r="Z84" i="21"/>
  <c r="Z86" i="21"/>
  <c r="Y88" i="21"/>
  <c r="Z44" i="21"/>
  <c r="Z46" i="21"/>
  <c r="Z83" i="21"/>
  <c r="Z85" i="21"/>
  <c r="Z52" i="21"/>
  <c r="Z42" i="21"/>
  <c r="D56" i="11" l="1"/>
  <c r="Z58" i="21"/>
  <c r="Z28" i="21"/>
  <c r="Z48" i="21"/>
  <c r="Z88" i="21"/>
  <c r="E55" i="11" l="1"/>
  <c r="C22" i="22"/>
  <c r="C32" i="22" s="1"/>
  <c r="E53" i="11"/>
  <c r="E50" i="11"/>
  <c r="E52" i="11"/>
  <c r="E54" i="11"/>
  <c r="E51" i="11"/>
  <c r="E47" i="11"/>
  <c r="E46" i="11"/>
  <c r="Z92" i="21"/>
  <c r="Z93" i="21" s="1"/>
  <c r="Z94" i="21"/>
  <c r="E49" i="11"/>
  <c r="E48" i="11" l="1"/>
  <c r="E56" i="11" s="1"/>
  <c r="Z95" i="21"/>
  <c r="I38" i="11" l="1"/>
  <c r="I39" i="11" s="1"/>
  <c r="I40" i="11" s="1"/>
  <c r="I42" i="11" l="1"/>
</calcChain>
</file>

<file path=xl/sharedStrings.xml><?xml version="1.0" encoding="utf-8"?>
<sst xmlns="http://schemas.openxmlformats.org/spreadsheetml/2006/main" count="722" uniqueCount="248">
  <si>
    <t>TOTAL</t>
  </si>
  <si>
    <t>ELIGIBLE EXPENDITURES</t>
  </si>
  <si>
    <t>Total Eligible Expenditures</t>
  </si>
  <si>
    <t>Total Ineligible Expenditures</t>
  </si>
  <si>
    <t>Salaries and Benefits</t>
  </si>
  <si>
    <t>Professional, Scientific and Contracting Services</t>
  </si>
  <si>
    <t>Travel, including Meals and Accomodations</t>
  </si>
  <si>
    <t>Equipment and Products</t>
  </si>
  <si>
    <t>Other expenses</t>
  </si>
  <si>
    <t>Total In-Kind</t>
  </si>
  <si>
    <t>Overhead</t>
  </si>
  <si>
    <t>Administrative support</t>
  </si>
  <si>
    <t>Select nature of expenditure as defined in the Applicant's Guide</t>
  </si>
  <si>
    <t>Office operating cost (faxes, telephone)</t>
  </si>
  <si>
    <t>Total</t>
  </si>
  <si>
    <t>Heat/hydro</t>
  </si>
  <si>
    <t>Name</t>
  </si>
  <si>
    <t>Canada - Provincial</t>
  </si>
  <si>
    <t>Canada</t>
  </si>
  <si>
    <t>Canada - Municipal</t>
  </si>
  <si>
    <t>International</t>
  </si>
  <si>
    <t xml:space="preserve">Canada - AEE (Agence de l'efficacité énergétique) </t>
  </si>
  <si>
    <t>Other/ Autre</t>
  </si>
  <si>
    <t>Overhead nature of expenditure</t>
  </si>
  <si>
    <t>In-kind nature of expenditure as defined in the Applicant's Guide</t>
  </si>
  <si>
    <t>Yes</t>
  </si>
  <si>
    <t>No</t>
  </si>
  <si>
    <t>INELIGIBLE EXPENDITURES</t>
  </si>
  <si>
    <t>Insert rows as required</t>
  </si>
  <si>
    <t>Type of entity</t>
  </si>
  <si>
    <t>Cash</t>
  </si>
  <si>
    <t>In-kind</t>
  </si>
  <si>
    <t>Subtotal</t>
  </si>
  <si>
    <t>Canada - NRCan</t>
  </si>
  <si>
    <t>In-Kind</t>
  </si>
  <si>
    <t>Total ($)</t>
  </si>
  <si>
    <t>Percentage</t>
  </si>
  <si>
    <t>N/A</t>
  </si>
  <si>
    <t>2023-2024</t>
  </si>
  <si>
    <t>2024-2025</t>
  </si>
  <si>
    <t>Other</t>
  </si>
  <si>
    <t>2023-24</t>
  </si>
  <si>
    <t>2024-25</t>
  </si>
  <si>
    <t>Program Streams</t>
  </si>
  <si>
    <t>Established Renewables</t>
  </si>
  <si>
    <t>Emerging Technologies</t>
  </si>
  <si>
    <t>Grid Modernization</t>
  </si>
  <si>
    <t>Technologies</t>
  </si>
  <si>
    <t>Onshore wind</t>
  </si>
  <si>
    <t>Conventional solar photovoltaic</t>
  </si>
  <si>
    <t>Offshore wind</t>
  </si>
  <si>
    <t>Geothermal</t>
  </si>
  <si>
    <t>Solar thermal heating</t>
  </si>
  <si>
    <t>Energy storage</t>
  </si>
  <si>
    <t>Grid monitoring and automation</t>
  </si>
  <si>
    <t>Data management and communication</t>
  </si>
  <si>
    <t>Demand management</t>
  </si>
  <si>
    <t>Microgrids</t>
  </si>
  <si>
    <t>Distributed Energy Resource Management (DERM)</t>
  </si>
  <si>
    <t>Cost Categories</t>
  </si>
  <si>
    <t>Concentrated solar power</t>
  </si>
  <si>
    <t>Bioenergy</t>
  </si>
  <si>
    <t>Renewable Project Retrofits</t>
  </si>
  <si>
    <t>Software Projects and Tools</t>
  </si>
  <si>
    <t>Virtual Power Plant Aggregation</t>
  </si>
  <si>
    <t>Hydro</t>
  </si>
  <si>
    <t>Instructions</t>
  </si>
  <si>
    <t>2025-2026</t>
  </si>
  <si>
    <t>2026-2027</t>
  </si>
  <si>
    <t>(Add rows as required)</t>
  </si>
  <si>
    <t>(Item description 1)</t>
  </si>
  <si>
    <t>(Item description 2)</t>
  </si>
  <si>
    <t>Routine equipment maintenance</t>
  </si>
  <si>
    <t>Water-Current, Tidal or Wave</t>
  </si>
  <si>
    <t>Electric Vehicle (EV) integration</t>
  </si>
  <si>
    <t>GOVERNMENT (Canada - Federal)</t>
  </si>
  <si>
    <t>ACADEMIC</t>
  </si>
  <si>
    <t>NOT-FOR-PROFIT</t>
  </si>
  <si>
    <t>OTHER</t>
  </si>
  <si>
    <t>Canada - Other Federal</t>
  </si>
  <si>
    <t>Canada - Territorial</t>
  </si>
  <si>
    <t>Small (&lt;50 employees)</t>
  </si>
  <si>
    <t>Medium (50-200 employees)</t>
  </si>
  <si>
    <t>Large (&gt;200 employees)</t>
  </si>
  <si>
    <t>Canada - University</t>
  </si>
  <si>
    <t>Canada - College</t>
  </si>
  <si>
    <t>Canada - Research Institute</t>
  </si>
  <si>
    <t>Crown Corporation</t>
  </si>
  <si>
    <t>Utility</t>
  </si>
  <si>
    <t>Aboriginal</t>
  </si>
  <si>
    <t>International Energy Agency</t>
  </si>
  <si>
    <t>Individual</t>
  </si>
  <si>
    <t>United States</t>
  </si>
  <si>
    <t>Total Cash</t>
  </si>
  <si>
    <t>Total In-kind</t>
  </si>
  <si>
    <t>Total Cash + In-kind</t>
  </si>
  <si>
    <t>TOTALS</t>
  </si>
  <si>
    <t>TOTAL GOVERNMENT SUPPORT (All Governments)</t>
  </si>
  <si>
    <t>(Applicant organization)</t>
  </si>
  <si>
    <t>GOVERNMENT (Canada - Other)</t>
  </si>
  <si>
    <t xml:space="preserve">Canada - not AEE (Agence de l'efficacité énergétique) </t>
  </si>
  <si>
    <t>INDUSTRY</t>
  </si>
  <si>
    <t>APPLICANT</t>
  </si>
  <si>
    <t>2027-2028</t>
  </si>
  <si>
    <t>2028-2029</t>
  </si>
  <si>
    <t>2029-2030</t>
  </si>
  <si>
    <t>2025-26</t>
  </si>
  <si>
    <t>2026-27</t>
  </si>
  <si>
    <t>2027-28</t>
  </si>
  <si>
    <t>2028-29</t>
  </si>
  <si>
    <t>Secured</t>
  </si>
  <si>
    <t>Unsecured</t>
  </si>
  <si>
    <t>Eligible Expenditures under CMIF by Government Fiscal Year (April 1- March 31)</t>
  </si>
  <si>
    <t>Activity 2</t>
  </si>
  <si>
    <t>Activity 3</t>
  </si>
  <si>
    <t>Activity 4</t>
  </si>
  <si>
    <t>Activity 5</t>
  </si>
  <si>
    <t>Activity 6</t>
  </si>
  <si>
    <t>Equipment</t>
  </si>
  <si>
    <t>Materials</t>
  </si>
  <si>
    <t>2029-30</t>
  </si>
  <si>
    <t>Activity 1 (insert a title that describes the work to be undertaken.)</t>
  </si>
  <si>
    <t>Totals only in each row are acceptable if column E through column K are unknown</t>
  </si>
  <si>
    <t>Overhead and Administrative</t>
  </si>
  <si>
    <t>CMIF Program</t>
  </si>
  <si>
    <r>
      <rPr>
        <b/>
        <sz val="10"/>
        <rFont val="Arial"/>
        <family val="2"/>
      </rPr>
      <t xml:space="preserve">Total Project Expenditures </t>
    </r>
    <r>
      <rPr>
        <sz val="10"/>
        <rFont val="Arial"/>
        <family val="2"/>
      </rPr>
      <t xml:space="preserve">means the sum of all expenditures under a project from the project start date to the project completion date. At the time of application, this will be based on best-available estimates and will include both CMIF-eligible costs and any other costs directly related to the project’s execution. </t>
    </r>
  </si>
  <si>
    <t>TOTAL PROJECT EXPENDITURES</t>
  </si>
  <si>
    <t>Total Project Expenditures</t>
  </si>
  <si>
    <t>STACKING (All Governments) - % of TOTAL PROJECT EXPENDITURES</t>
  </si>
  <si>
    <t xml:space="preserve">Other </t>
  </si>
  <si>
    <t>Other (add brief description of the expenditure in this category)</t>
  </si>
  <si>
    <t>Add rows for Other expenditure as required and include brief description</t>
  </si>
  <si>
    <t>% Overhead and Administrative</t>
  </si>
  <si>
    <t>Amount of In-kind Contribution During CMIF Eligible Period</t>
  </si>
  <si>
    <t>In-kind contribution 1</t>
  </si>
  <si>
    <t>In-kind contribution 2</t>
  </si>
  <si>
    <t>In-kind contribution 3</t>
  </si>
  <si>
    <t>In-kind contribution 4</t>
  </si>
  <si>
    <t>In-kind contribution 5</t>
  </si>
  <si>
    <t>In-kind contribution 6</t>
  </si>
  <si>
    <t>In-kind contribution 7</t>
  </si>
  <si>
    <r>
      <t xml:space="preserve">In-kind Contribution </t>
    </r>
    <r>
      <rPr>
        <sz val="10"/>
        <rFont val="Arial"/>
        <family val="2"/>
      </rPr>
      <t xml:space="preserve">means a non-monetary contribution, including goods or services that would otherwise constitute an expense to the project, but is provided for free.   </t>
    </r>
  </si>
  <si>
    <r>
      <rPr>
        <b/>
        <sz val="10"/>
        <rFont val="Arial"/>
        <family val="2"/>
      </rPr>
      <t>Stacking</t>
    </r>
    <r>
      <rPr>
        <sz val="10"/>
        <rFont val="Arial"/>
        <family val="2"/>
      </rPr>
      <t xml:space="preserve"> means the maximum limit of total Canadian government funding (federal, provincial, territorial and municipal) that is permitted under a contribution agreement for a Project. </t>
    </r>
  </si>
  <si>
    <r>
      <t xml:space="preserve">Project Start Date </t>
    </r>
    <r>
      <rPr>
        <sz val="10"/>
        <rFont val="Arial"/>
        <family val="2"/>
      </rPr>
      <t>means the date on which project activities begins, and is usually accompanied by the commencement of project spending.</t>
    </r>
    <r>
      <rPr>
        <b/>
        <sz val="10"/>
        <rFont val="Arial"/>
        <family val="2"/>
      </rPr>
      <t xml:space="preserve"> </t>
    </r>
  </si>
  <si>
    <t>Definitions</t>
  </si>
  <si>
    <t>Tab 1 - Budget Overview</t>
  </si>
  <si>
    <t>Tab 2 - In-kind</t>
  </si>
  <si>
    <t xml:space="preserve">All amounts should be added directly in the table below. Do not use decimals. </t>
  </si>
  <si>
    <t>Fill out worksheet in "Tab 2 - In-Kind" to auto-populate the "In-kind contribution" summary and  "Tab 3 - Contributors", to auto-populate the "Sources of Contributions" table below.</t>
  </si>
  <si>
    <t>Tab 3 - Contributors</t>
  </si>
  <si>
    <r>
      <t xml:space="preserve">Applicant </t>
    </r>
    <r>
      <rPr>
        <sz val="10"/>
        <rFont val="Arial"/>
        <family val="2"/>
      </rPr>
      <t xml:space="preserve">means the organization that submits a project application to the program. </t>
    </r>
  </si>
  <si>
    <r>
      <t xml:space="preserve">Application </t>
    </r>
    <r>
      <rPr>
        <sz val="10"/>
        <rFont val="Arial"/>
        <family val="2"/>
      </rPr>
      <t xml:space="preserve">means a written project application signed and submitted by the applicant to the program, comprised of information solicited via the CMIF application portal, including attachments requested by the program. </t>
    </r>
  </si>
  <si>
    <r>
      <t xml:space="preserve">Conditional Project Approval </t>
    </r>
    <r>
      <rPr>
        <sz val="10"/>
        <rFont val="Arial"/>
        <family val="2"/>
      </rPr>
      <t xml:space="preserve">means the date, following evaluation of an application, on which the applicant was notified by the program that it has succeeded to the contribution agreement negotiation stage. </t>
    </r>
  </si>
  <si>
    <r>
      <t xml:space="preserve">Project Completion Date </t>
    </r>
    <r>
      <rPr>
        <sz val="10"/>
        <rFont val="Arial"/>
        <family val="2"/>
      </rPr>
      <t xml:space="preserve">means the date of project completion, commissioning or commercial operation, whichever is later. </t>
    </r>
  </si>
  <si>
    <t>Nature of expenditure</t>
  </si>
  <si>
    <t>IN-KIND CONTRIBUTION ($ equivalent)</t>
  </si>
  <si>
    <t>Source  (contributor name)</t>
  </si>
  <si>
    <t>Include Applicant's support (cash and/or in-kind) in applicable row below. Include the same for any project partners and other funding/support entities.
All amounts should be in Canadian dollars.</t>
  </si>
  <si>
    <t>Travel, including Meals and Accommodations</t>
  </si>
  <si>
    <t xml:space="preserve">Please use Tab 2 - In-kind to document non-cash project support. For example, in-kind salary by the applicant and/or project partners (e.g. donated time to the project) or a discount provided by a seller to the applicant (e.g. favoured customer discount for a good or service). Note: in-kind contributions must be verifiable and approved by the program before entering into a contribution agreement.        </t>
  </si>
  <si>
    <t>PRIVATE INVESTMENT - EQUITY</t>
  </si>
  <si>
    <t>PRIVATE INVESTMENT - DEBT</t>
  </si>
  <si>
    <t>Cash($)</t>
  </si>
  <si>
    <t>Total Eligible Expenditures ($)</t>
  </si>
  <si>
    <t xml:space="preserve">Total Cash </t>
  </si>
  <si>
    <t xml:space="preserve">Please document any in-kind contributions proposed for the project (i.e.. from the Applicant, project partners, sub-contractors and/or other contributors). </t>
  </si>
  <si>
    <t>Include the applicant organization's contribution to the project, as well as that of any other funders. Any evidence of co-funding should be provided with the application submission (e.g. where applicable, letters of commitment, letters of support, loan documents, etc.).</t>
  </si>
  <si>
    <t>Total (2023-2030)</t>
  </si>
  <si>
    <t>n/a</t>
  </si>
  <si>
    <t>Broadband/Fibre optic connectivity/ Digital infrastructure</t>
  </si>
  <si>
    <t>Water/wastewater</t>
  </si>
  <si>
    <t>Transloading/storage</t>
  </si>
  <si>
    <t>Carbon capture and sequestration</t>
  </si>
  <si>
    <t>e.g. Buildings</t>
  </si>
  <si>
    <t>e.g. Haul Trucks</t>
  </si>
  <si>
    <t>TOTAL MINE PROJECT USES OF FUNDS</t>
  </si>
  <si>
    <t>e.g. Sponsor</t>
  </si>
  <si>
    <t>e.g. 3rd Party/Offtake</t>
  </si>
  <si>
    <t>e.g. Tax refund</t>
  </si>
  <si>
    <t>TOTAL MINE PROJECT SOURCES OF FUNDS</t>
  </si>
  <si>
    <t>Tab 4 - CIB</t>
  </si>
  <si>
    <t>CMIF Budget Template</t>
  </si>
  <si>
    <t xml:space="preserve">Manually enter your project's information into the Project Activities and Summary Budget main tables. Only project expenditures that occur between the expected project approval date and the expected project completion date should be included. Do not use decimals where manual entry is required. The "In-Kind Contributions" line and "Source of contributions for total project expenditures" table will be auto-populated with information from Tabs 2 and 3. </t>
  </si>
  <si>
    <r>
      <t xml:space="preserve">Note: </t>
    </r>
    <r>
      <rPr>
        <sz val="10"/>
        <rFont val="Arial"/>
        <family val="2"/>
      </rPr>
      <t>At the time of filling out this spreadsheet, though the exact date of project approval by the program will be unknown, the applicant should estimate the start of the eligible expenditures period, in the budget worksheets, using a notional timeframe of 90 days from the end of the call for proposals period (for stream 1 projects) or 90 days from the complete application submission (for stream 2).</t>
    </r>
  </si>
  <si>
    <t xml:space="preserve">The "Project Activities" table should match the information in your work plan template. Add extra rows if required. </t>
  </si>
  <si>
    <t>"Overhead and Administrative" expenditures are limited to 15% of "Total Eligible" Expenditures.</t>
  </si>
  <si>
    <t>This line will auto-populate "Tab 3 - Contributors", row 12</t>
  </si>
  <si>
    <t>Limited to 15% of Total Eligible Expenditures</t>
  </si>
  <si>
    <t>IN-KIND EXPENDITURES</t>
  </si>
  <si>
    <t>Total In-Kind Expenditures</t>
  </si>
  <si>
    <t>This line will auto-populate from "Tab 2 - In-Kind" (total)</t>
  </si>
  <si>
    <t>Add rows as required and include brief description</t>
  </si>
  <si>
    <t>CMIF Program Contribution</t>
  </si>
  <si>
    <t>Other Federal Departments/Agencies</t>
  </si>
  <si>
    <t>Other Canadian Governments (provincial, territorial, municipal, etc.)</t>
  </si>
  <si>
    <t>Applicant</t>
  </si>
  <si>
    <t>Industry</t>
  </si>
  <si>
    <t xml:space="preserve">Academic </t>
  </si>
  <si>
    <t>Not-for-Profit</t>
  </si>
  <si>
    <t>[Y/N]</t>
  </si>
  <si>
    <t>Description*</t>
  </si>
  <si>
    <t xml:space="preserve">Description should include sufficient information (example: Engineering support $35 days @120/h = X, Support will be for ……)
</t>
  </si>
  <si>
    <t>Canada Infrastructure Bank</t>
  </si>
  <si>
    <t>Can include civil works associated with water management/deviation</t>
  </si>
  <si>
    <t>Associated with movement/storage of key mine output</t>
  </si>
  <si>
    <t>USES OF FUNDS</t>
  </si>
  <si>
    <t>CMIF Eligible Expenses</t>
  </si>
  <si>
    <t>CMIF Ineligible Expenses</t>
  </si>
  <si>
    <t>CIB Eligible Expenses</t>
  </si>
  <si>
    <t>Please indicate if CMIF Ineligible Expenses overlap with any other cost categories</t>
  </si>
  <si>
    <t>Non-Infrastructure Capital Expenditures (CAPEX)</t>
  </si>
  <si>
    <t>Contingency</t>
  </si>
  <si>
    <t>Indirect Expenses</t>
  </si>
  <si>
    <t>Financing</t>
  </si>
  <si>
    <t>SOURCES OF FUNDS</t>
  </si>
  <si>
    <t>Requested CMIF Program Contribution</t>
  </si>
  <si>
    <t>Other Project Contributors</t>
  </si>
  <si>
    <t>Debt</t>
  </si>
  <si>
    <t>e.g. Commercial Debt</t>
  </si>
  <si>
    <t>e.g. Export Credit Agency</t>
  </si>
  <si>
    <t>e.g. Streaming</t>
  </si>
  <si>
    <t>TOTAL INFRASTRUCTURE</t>
  </si>
  <si>
    <t>BALANCE OF MINE PROJECT</t>
  </si>
  <si>
    <t>Total Ineligible Expenditures ($)</t>
  </si>
  <si>
    <t xml:space="preserve">TOTAL INELIGIBLE </t>
  </si>
  <si>
    <r>
      <rPr>
        <b/>
        <sz val="10"/>
        <rFont val="Arial"/>
        <family val="2"/>
      </rPr>
      <t>Eligible Expenditures</t>
    </r>
    <r>
      <rPr>
        <sz val="10"/>
        <rFont val="Arial"/>
        <family val="2"/>
      </rPr>
      <t xml:space="preserve"> means those costs, incurred by the recipient within the eligible expenditure period, which are cash disbursements made with respect to the activities set out in the funding agreement. Expenditures must be reasonable, directly and clearly related to the project and agreed to in the funding agreement’s budget. See the Annex C of the CMIF Applicant Guide for a list of Eligible Expenditures. </t>
    </r>
  </si>
  <si>
    <r>
      <rPr>
        <b/>
        <sz val="10"/>
        <rFont val="Arial"/>
        <family val="2"/>
      </rPr>
      <t>Eligible Expenditure Period</t>
    </r>
    <r>
      <rPr>
        <sz val="10"/>
        <rFont val="Arial"/>
        <family val="2"/>
      </rPr>
      <t xml:space="preserve"> means the period starting on the date on which the applicant was notified of conditional project approval (unless otherwise stipulated) and ending on the earlier of the project completion date or March 31, 2030. Expenses made within this period, but prior to the signing of a contribution agreement, are incurred at the applicant’s risk and may amount to a maximum of 30% of overall reimbursable expenses. </t>
    </r>
  </si>
  <si>
    <t xml:space="preserve">The completed Excel file must be submitted as part of your application via the Critical Minerals Infrastructure Fund online portal. This file contains the following tabs to be completed: Tab 1 - Budget Overview, Tab 2 - In-Kind, Tab 3 - Contributors, Tab 4 - CIB. All amounts throughout this template should be in Canadian dollars. </t>
  </si>
  <si>
    <r>
      <rPr>
        <b/>
        <sz val="10"/>
        <rFont val="Arial"/>
        <family val="2"/>
      </rPr>
      <t>Note:</t>
    </r>
    <r>
      <rPr>
        <sz val="10"/>
        <rFont val="Arial"/>
        <family val="2"/>
      </rPr>
      <t xml:space="preserve"> "Overhead and Administrative" expenses directly related and essential to the conduct of the project can be included in the total expenditures to a maximum of 15% of total eligible expenditures.Overhead and administrative expenditures include: 
 - Administrative support provided directly to the project by the eligible recipient employee(s), valued on the same basis as professional staff time; 
 - Routine laboratory and field equipment maintenance, based on the actual expenditure to a recipient; 
 - Office expenses (e.g., office equipment rental, faxes, telephone, photocopies, heat, hydro); and</t>
    </r>
    <r>
      <rPr>
        <strike/>
        <sz val="10"/>
        <rFont val="Arial"/>
        <family val="2"/>
      </rPr>
      <t>/or</t>
    </r>
    <r>
      <rPr>
        <sz val="10"/>
        <rFont val="Arial"/>
        <family val="2"/>
      </rPr>
      <t>,
 - Project signage costs.</t>
    </r>
  </si>
  <si>
    <r>
      <rPr>
        <b/>
        <sz val="10"/>
        <rFont val="Arial"/>
        <family val="2"/>
      </rPr>
      <t>Note:</t>
    </r>
    <r>
      <rPr>
        <sz val="10"/>
        <rFont val="Arial"/>
        <family val="2"/>
      </rPr>
      <t xml:space="preserve"> "Other" expenses can include: printing services and translation; data collection services including processing, analysis and management; construction insurance; accreditation; licence fees and permits; and capacity building and training. Other expenses can also include costs associated with further distribution of funding, to a maximum of 15% of eligible expenditures.</t>
    </r>
  </si>
  <si>
    <t>Project Activities</t>
  </si>
  <si>
    <t>Summary Budget</t>
  </si>
  <si>
    <t>CMIF Program Contribution (requested)</t>
  </si>
  <si>
    <t>Sources of Contributions</t>
  </si>
  <si>
    <t>Private Investment - Equity</t>
  </si>
  <si>
    <t>Private Investment - Debt</t>
  </si>
  <si>
    <t>Figures in this table will auto-populate from worksheet "Tab 3 - Contributors"</t>
  </si>
  <si>
    <r>
      <t xml:space="preserve">Status of unsecured funding
</t>
    </r>
    <r>
      <rPr>
        <i/>
        <sz val="10"/>
        <rFont val="Arial"/>
        <family val="2"/>
      </rPr>
      <t>Provide an update of the status of funding discussions and any major challenges encountered in securing funding. Include estimated timelines for when a decision is expected to be reached, and any other relevant information to support your application.</t>
    </r>
  </si>
  <si>
    <r>
      <t xml:space="preserve">Costing Assumptions
</t>
    </r>
    <r>
      <rPr>
        <i/>
        <sz val="10"/>
        <rFont val="Arial"/>
        <family val="2"/>
      </rPr>
      <t>Share a brief overview of how the cost estimates were generated. Include any assumptions made, the confidence in the accuracy of the estimates and mention the extent of any contingency provisions, if any.</t>
    </r>
  </si>
  <si>
    <t>Tab 2 - In-kind Contributions</t>
  </si>
  <si>
    <t xml:space="preserve">Comments (if applicable): </t>
  </si>
  <si>
    <t>CMIF Program % of TOTAL PROJECT EXPENDITURES</t>
  </si>
  <si>
    <t>Tab 4 - Canada Infrastructure Bank</t>
  </si>
  <si>
    <t>Equity</t>
  </si>
  <si>
    <t>Please provide the broader project's sources of funds using the rows below.</t>
  </si>
  <si>
    <t>Please contact CIB if there are any questions on eligibility (investments@cib-bic.ca)</t>
  </si>
  <si>
    <r>
      <t xml:space="preserve">This tab </t>
    </r>
    <r>
      <rPr>
        <sz val="10"/>
        <color theme="1"/>
        <rFont val="Arial"/>
        <family val="2"/>
      </rPr>
      <t xml:space="preserve">is optional and </t>
    </r>
    <r>
      <rPr>
        <sz val="10"/>
        <rFont val="Arial"/>
        <family val="2"/>
      </rPr>
      <t xml:space="preserve">is intended to streamline consideration of complementary Canada Infrastructure Bank (CIB) financing that could support mine site infrastructure. Projects that relate to a single mine site and that are applying under CMIF Stream 2 - Infrastructure Deployment are recommended to provide information in this tab, which will be required to assess a potential investment by the CIB. </t>
    </r>
  </si>
  <si>
    <t xml:space="preserve">The Canada Infrastructure Bank (CIB) provides financial support for revenue-generating infrastructure projects that are in the public interest. Every application submitted to the CMIF will be shared with the CIB for an assessment of investment opportunities. 
In addition to clean energy and transportation infrastructure that would be eligible under the CMIF, the CIB can finance additional categories of supporting infrastructure necessary to enable the development and expansion of Canada’s critical minerals production. This includes ancillary infrastructure such as broadband and fibre optic connectivity, digital infrastructure, water/wastewater management and treatment infrastructure, transloading and storage facilities, and carbon capture and carbon sequestration. 
If the Project serves a single mine (e.g., an access road) or forms part of mine-site infrastructure (e.g., on-site generation), you are recommended to provide information about the broader project's sources and uses of funds in the tables below to streamline consideration of potential investment by the CIB. For example, if the application relates to an access road for a new graphite mine, the sources and uses would be for the graphite mine (which includes the access road.)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</si>
</sst>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
    <numFmt numFmtId="165" formatCode="&quot;$&quot;#,##0.0"/>
    <numFmt numFmtId="166" formatCode="&quot;$&quot;#,##0.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9"/>
      <name val="Arial"/>
      <family val="2"/>
    </font>
    <font>
      <sz val="9"/>
      <name val="Arial"/>
      <family val="2"/>
    </font>
    <font>
      <b/>
      <sz val="10"/>
      <name val="Arial"/>
      <family val="2"/>
    </font>
    <font>
      <sz val="9"/>
      <name val="Times New Roman"/>
      <family val="1"/>
    </font>
    <font>
      <sz val="9"/>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rgb="FF0000FF"/>
      <name val="Arial"/>
      <family val="2"/>
    </font>
    <font>
      <b/>
      <sz val="12"/>
      <name val="Arial"/>
      <family val="2"/>
    </font>
    <font>
      <i/>
      <sz val="10"/>
      <name val="Arial"/>
      <family val="2"/>
    </font>
    <font>
      <b/>
      <i/>
      <sz val="10"/>
      <name val="Arial"/>
      <family val="2"/>
    </font>
    <font>
      <sz val="10"/>
      <color rgb="FF0000D4"/>
      <name val="Arial"/>
      <family val="2"/>
    </font>
    <font>
      <sz val="10"/>
      <color rgb="FF0070C0"/>
      <name val="Arial"/>
      <family val="2"/>
    </font>
    <font>
      <sz val="10"/>
      <color rgb="FF00B050"/>
      <name val="Arial"/>
      <family val="2"/>
    </font>
    <font>
      <sz val="10"/>
      <color rgb="FF7030A0"/>
      <name val="Arial"/>
      <family val="2"/>
    </font>
    <font>
      <b/>
      <u/>
      <sz val="10"/>
      <color rgb="FF00B050"/>
      <name val="Arial"/>
      <family val="2"/>
    </font>
    <font>
      <b/>
      <u/>
      <sz val="10"/>
      <color rgb="FF7030A0"/>
      <name val="Arial"/>
      <family val="2"/>
    </font>
    <font>
      <i/>
      <sz val="11"/>
      <color rgb="FF0000FF"/>
      <name val="Calibri"/>
      <family val="2"/>
      <scheme val="minor"/>
    </font>
    <font>
      <i/>
      <sz val="10"/>
      <color rgb="FF0000FF"/>
      <name val="Arial"/>
      <family val="2"/>
    </font>
    <font>
      <b/>
      <i/>
      <sz val="10"/>
      <color rgb="FF0000FF"/>
      <name val="Arial"/>
      <family val="2"/>
    </font>
    <font>
      <sz val="9"/>
      <color rgb="FF0000FF"/>
      <name val="Arial"/>
      <family val="2"/>
    </font>
    <font>
      <b/>
      <sz val="10"/>
      <color rgb="FF008000"/>
      <name val="Arial"/>
      <family val="2"/>
    </font>
    <font>
      <u/>
      <sz val="10"/>
      <color theme="10"/>
      <name val="Arial"/>
      <family val="2"/>
    </font>
    <font>
      <u/>
      <sz val="10"/>
      <color theme="10"/>
      <name val="Arial"/>
      <family val="2"/>
    </font>
    <font>
      <sz val="11"/>
      <name val="Calibri"/>
      <family val="2"/>
    </font>
    <font>
      <i/>
      <sz val="9"/>
      <name val="Arial"/>
      <family val="2"/>
    </font>
    <font>
      <b/>
      <sz val="9"/>
      <color rgb="FF595959"/>
      <name val="Arial"/>
      <family val="2"/>
    </font>
    <font>
      <strike/>
      <sz val="10"/>
      <color rgb="FFFF0000"/>
      <name val="Arial"/>
      <family val="2"/>
    </font>
    <font>
      <b/>
      <strike/>
      <sz val="10"/>
      <color rgb="FFFF0000"/>
      <name val="Arial"/>
      <family val="2"/>
    </font>
    <font>
      <strike/>
      <sz val="10"/>
      <name val="Arial"/>
      <family val="2"/>
    </font>
    <font>
      <sz val="10"/>
      <color theme="1"/>
      <name val="Arial"/>
      <family val="2"/>
    </font>
  </fonts>
  <fills count="3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22"/>
        <bgColor indexed="64"/>
      </patternFill>
    </fill>
    <fill>
      <patternFill patternType="solid">
        <fgColor rgb="FFFFFFCC"/>
        <bgColor indexed="64"/>
      </patternFill>
    </fill>
    <fill>
      <patternFill patternType="solid">
        <fgColor rgb="FFC0C0C0"/>
        <bgColor indexed="64"/>
      </patternFill>
    </fill>
    <fill>
      <patternFill patternType="solid">
        <fgColor rgb="FFFFFF99"/>
        <bgColor indexed="64"/>
      </patternFill>
    </fill>
    <fill>
      <patternFill patternType="solid">
        <fgColor theme="0" tint="-0.14999847407452621"/>
        <bgColor indexed="64"/>
      </patternFill>
    </fill>
    <fill>
      <patternFill patternType="mediumGray"/>
    </fill>
    <fill>
      <patternFill patternType="solid">
        <fgColor indexed="65"/>
        <bgColor indexed="64"/>
      </patternFill>
    </fill>
    <fill>
      <patternFill patternType="solid">
        <fgColor theme="0"/>
        <bgColor indexed="64"/>
      </patternFill>
    </fill>
    <fill>
      <gradientFill degree="90">
        <stop position="0">
          <color theme="0"/>
        </stop>
        <stop position="1">
          <color theme="0" tint="-0.49803155613879818"/>
        </stop>
      </gradientFill>
    </fill>
    <fill>
      <patternFill patternType="solid">
        <fgColor rgb="FFFFFFFF"/>
        <bgColor rgb="FF000000"/>
      </patternFill>
    </fill>
    <fill>
      <patternFill patternType="solid">
        <fgColor rgb="FFD9D9D9"/>
        <bgColor rgb="FF000000"/>
      </patternFill>
    </fill>
    <fill>
      <patternFill patternType="solid">
        <fgColor rgb="FFC0C0C0"/>
        <bgColor rgb="FF000000"/>
      </patternFill>
    </fill>
    <fill>
      <patternFill patternType="solid">
        <fgColor theme="4" tint="0.79998168889431442"/>
        <bgColor indexed="64"/>
      </patternFill>
    </fill>
    <fill>
      <patternFill patternType="solid">
        <fgColor rgb="FFFFFFCC"/>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56">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15" borderId="2"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0" fontId="16" fillId="0" borderId="0" applyNumberFormat="0" applyFill="0" applyBorder="0" applyAlignment="0" applyProtection="0"/>
    <xf numFmtId="0" fontId="17" fillId="16"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3" borderId="1" applyNumberFormat="0" applyAlignment="0" applyProtection="0"/>
    <xf numFmtId="0" fontId="22" fillId="0" borderId="6" applyNumberFormat="0" applyFill="0" applyAlignment="0" applyProtection="0"/>
    <xf numFmtId="0" fontId="23" fillId="8" borderId="0" applyNumberFormat="0" applyBorder="0" applyAlignment="0" applyProtection="0"/>
    <xf numFmtId="0" fontId="4" fillId="4" borderId="7" applyNumberFormat="0" applyFont="0" applyAlignment="0" applyProtection="0"/>
    <xf numFmtId="0" fontId="24" fillId="2" borderId="8" applyNumberFormat="0" applyAlignment="0" applyProtection="0"/>
    <xf numFmtId="9" fontId="4"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0" fontId="43" fillId="0" borderId="0" applyNumberFormat="0" applyFill="0" applyBorder="0" applyAlignment="0" applyProtection="0"/>
    <xf numFmtId="0" fontId="2"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 fillId="0" borderId="0"/>
    <xf numFmtId="0" fontId="44" fillId="0" borderId="0" applyNumberFormat="0" applyFill="0" applyBorder="0" applyAlignment="0" applyProtection="0"/>
    <xf numFmtId="0" fontId="1" fillId="0" borderId="0"/>
  </cellStyleXfs>
  <cellXfs count="251">
    <xf numFmtId="0" fontId="0" fillId="0" borderId="0" xfId="0"/>
    <xf numFmtId="0" fontId="0" fillId="0" borderId="0" xfId="0" applyAlignment="1">
      <alignment wrapText="1"/>
    </xf>
    <xf numFmtId="0" fontId="7" fillId="0" borderId="10" xfId="0" applyFont="1" applyBorder="1" applyAlignment="1">
      <alignment wrapText="1"/>
    </xf>
    <xf numFmtId="0" fontId="8" fillId="18" borderId="10" xfId="0" applyFont="1" applyFill="1" applyBorder="1" applyAlignment="1">
      <alignment horizontal="left" wrapText="1"/>
    </xf>
    <xf numFmtId="0" fontId="4" fillId="0" borderId="0" xfId="0" applyFont="1"/>
    <xf numFmtId="0" fontId="8" fillId="21" borderId="10" xfId="0" applyFont="1" applyFill="1" applyBorder="1" applyAlignment="1">
      <alignment horizontal="right" wrapText="1"/>
    </xf>
    <xf numFmtId="0" fontId="8" fillId="0" borderId="0" xfId="0" applyFont="1" applyAlignment="1">
      <alignment wrapText="1"/>
    </xf>
    <xf numFmtId="0" fontId="4" fillId="0" borderId="0" xfId="0" applyFont="1" applyAlignment="1">
      <alignment wrapText="1"/>
    </xf>
    <xf numFmtId="0" fontId="8" fillId="0" borderId="0" xfId="0" applyFont="1"/>
    <xf numFmtId="0" fontId="10" fillId="0" borderId="0" xfId="0" applyFont="1" applyAlignment="1">
      <alignment vertical="top" wrapText="1"/>
    </xf>
    <xf numFmtId="0" fontId="7" fillId="0" borderId="0" xfId="0" applyFont="1" applyAlignment="1">
      <alignment vertical="top" wrapText="1"/>
    </xf>
    <xf numFmtId="165" fontId="4" fillId="23" borderId="10" xfId="28" applyNumberFormat="1" applyFont="1" applyFill="1" applyBorder="1" applyAlignment="1">
      <alignment horizontal="right"/>
    </xf>
    <xf numFmtId="0" fontId="8" fillId="19" borderId="10" xfId="0" applyFont="1" applyFill="1" applyBorder="1"/>
    <xf numFmtId="0" fontId="4" fillId="0" borderId="0" xfId="0" applyFont="1" applyAlignment="1">
      <alignment vertical="top" wrapText="1"/>
    </xf>
    <xf numFmtId="0" fontId="4" fillId="0" borderId="0" xfId="45"/>
    <xf numFmtId="0" fontId="4" fillId="0" borderId="0" xfId="45" applyAlignment="1" applyProtection="1">
      <alignment wrapText="1"/>
      <protection locked="0"/>
    </xf>
    <xf numFmtId="0" fontId="4" fillId="0" borderId="0" xfId="45" applyProtection="1">
      <protection locked="0"/>
    </xf>
    <xf numFmtId="0" fontId="8" fillId="0" borderId="0" xfId="45" applyFont="1"/>
    <xf numFmtId="0" fontId="8" fillId="22" borderId="19" xfId="45" applyFont="1" applyFill="1" applyBorder="1"/>
    <xf numFmtId="0" fontId="8" fillId="22" borderId="19" xfId="45" applyFont="1" applyFill="1" applyBorder="1" applyAlignment="1">
      <alignment wrapText="1"/>
    </xf>
    <xf numFmtId="0" fontId="8" fillId="22" borderId="11" xfId="45" applyFont="1" applyFill="1" applyBorder="1"/>
    <xf numFmtId="0" fontId="8" fillId="22" borderId="11" xfId="45" applyFont="1" applyFill="1" applyBorder="1" applyAlignment="1">
      <alignment wrapText="1"/>
    </xf>
    <xf numFmtId="0" fontId="4" fillId="22" borderId="10" xfId="45" applyFill="1" applyBorder="1"/>
    <xf numFmtId="0" fontId="8" fillId="22" borderId="11" xfId="45" applyFont="1" applyFill="1" applyBorder="1" applyProtection="1">
      <protection locked="0"/>
    </xf>
    <xf numFmtId="9" fontId="4" fillId="22" borderId="10" xfId="41" applyFont="1" applyFill="1" applyBorder="1" applyProtection="1">
      <protection locked="0"/>
    </xf>
    <xf numFmtId="9" fontId="4" fillId="22" borderId="10" xfId="41" applyFont="1" applyFill="1" applyBorder="1" applyProtection="1"/>
    <xf numFmtId="9" fontId="4" fillId="0" borderId="0" xfId="41" applyFont="1" applyProtection="1"/>
    <xf numFmtId="0" fontId="4" fillId="22" borderId="10" xfId="45" applyFill="1" applyBorder="1" applyProtection="1">
      <protection locked="0"/>
    </xf>
    <xf numFmtId="166" fontId="4" fillId="0" borderId="10" xfId="28" applyNumberFormat="1" applyFont="1" applyBorder="1" applyAlignment="1">
      <alignment horizontal="right"/>
    </xf>
    <xf numFmtId="0" fontId="33" fillId="0" borderId="0" xfId="0" applyFont="1"/>
    <xf numFmtId="0" fontId="34" fillId="0" borderId="0" xfId="0" applyFont="1"/>
    <xf numFmtId="0" fontId="35" fillId="0" borderId="0" xfId="0" applyFont="1"/>
    <xf numFmtId="0" fontId="6" fillId="18" borderId="10" xfId="0" applyFont="1" applyFill="1" applyBorder="1" applyAlignment="1">
      <alignment horizontal="left" wrapText="1"/>
    </xf>
    <xf numFmtId="0" fontId="8" fillId="18" borderId="11" xfId="0" applyFont="1" applyFill="1" applyBorder="1" applyAlignment="1">
      <alignment horizontal="center" wrapText="1"/>
    </xf>
    <xf numFmtId="0" fontId="8" fillId="17" borderId="21" xfId="0" applyFont="1" applyFill="1" applyBorder="1" applyAlignment="1">
      <alignment horizontal="center"/>
    </xf>
    <xf numFmtId="166" fontId="4" fillId="0" borderId="0" xfId="45" applyNumberFormat="1"/>
    <xf numFmtId="166" fontId="8" fillId="22" borderId="19" xfId="45" applyNumberFormat="1" applyFont="1" applyFill="1" applyBorder="1"/>
    <xf numFmtId="166" fontId="8" fillId="22" borderId="11" xfId="45" applyNumberFormat="1" applyFont="1" applyFill="1" applyBorder="1"/>
    <xf numFmtId="166" fontId="4" fillId="22" borderId="10" xfId="45" applyNumberFormat="1" applyFill="1" applyBorder="1"/>
    <xf numFmtId="0" fontId="40" fillId="17" borderId="20" xfId="0" applyFont="1" applyFill="1" applyBorder="1" applyAlignment="1">
      <alignment wrapText="1"/>
    </xf>
    <xf numFmtId="0" fontId="4" fillId="0" borderId="10" xfId="45" applyBorder="1"/>
    <xf numFmtId="0" fontId="0" fillId="21" borderId="10" xfId="0" applyFill="1" applyBorder="1"/>
    <xf numFmtId="0" fontId="8" fillId="20" borderId="10" xfId="0" applyFont="1" applyFill="1" applyBorder="1" applyAlignment="1">
      <alignment horizontal="center" wrapText="1"/>
    </xf>
    <xf numFmtId="0" fontId="8" fillId="21" borderId="10" xfId="0" applyFont="1" applyFill="1" applyBorder="1" applyAlignment="1">
      <alignment vertical="center" wrapText="1"/>
    </xf>
    <xf numFmtId="0" fontId="6" fillId="21" borderId="19" xfId="0" applyFont="1" applyFill="1" applyBorder="1" applyAlignment="1">
      <alignment vertical="center" wrapText="1"/>
    </xf>
    <xf numFmtId="0" fontId="6" fillId="21" borderId="10" xfId="0" applyFont="1" applyFill="1" applyBorder="1" applyAlignment="1">
      <alignment vertical="center" wrapText="1"/>
    </xf>
    <xf numFmtId="0" fontId="4" fillId="24" borderId="10" xfId="51" applyNumberFormat="1" applyFont="1" applyFill="1" applyBorder="1" applyAlignment="1">
      <alignment horizontal="right"/>
    </xf>
    <xf numFmtId="0" fontId="8" fillId="22" borderId="10" xfId="51" applyNumberFormat="1" applyFont="1" applyFill="1" applyBorder="1" applyAlignment="1">
      <alignment horizontal="right"/>
    </xf>
    <xf numFmtId="0" fontId="8" fillId="22" borderId="10" xfId="28" applyNumberFormat="1" applyFont="1" applyFill="1" applyBorder="1" applyAlignment="1">
      <alignment horizontal="right"/>
    </xf>
    <xf numFmtId="0" fontId="8" fillId="17" borderId="10" xfId="0" applyFont="1" applyFill="1" applyBorder="1" applyAlignment="1">
      <alignment wrapText="1"/>
    </xf>
    <xf numFmtId="0" fontId="7" fillId="0" borderId="11" xfId="28" applyNumberFormat="1" applyFont="1" applyFill="1" applyBorder="1" applyAlignment="1" applyProtection="1">
      <alignment horizontal="right"/>
      <protection locked="0"/>
    </xf>
    <xf numFmtId="0" fontId="7" fillId="26" borderId="10" xfId="0" applyFont="1" applyFill="1" applyBorder="1" applyAlignment="1">
      <alignment horizontal="center"/>
    </xf>
    <xf numFmtId="0" fontId="7" fillId="25" borderId="11" xfId="28" applyNumberFormat="1" applyFont="1" applyFill="1" applyBorder="1" applyAlignment="1">
      <alignment horizontal="right"/>
    </xf>
    <xf numFmtId="0" fontId="7" fillId="25" borderId="10" xfId="28" applyNumberFormat="1" applyFont="1" applyFill="1" applyBorder="1" applyAlignment="1">
      <alignment horizontal="right"/>
    </xf>
    <xf numFmtId="0" fontId="6" fillId="21" borderId="10" xfId="28" applyNumberFormat="1" applyFont="1" applyFill="1" applyBorder="1" applyAlignment="1">
      <alignment horizontal="right"/>
    </xf>
    <xf numFmtId="0" fontId="8" fillId="21" borderId="10" xfId="0" applyFont="1" applyFill="1" applyBorder="1"/>
    <xf numFmtId="0" fontId="6" fillId="22" borderId="10" xfId="0" applyFont="1" applyFill="1" applyBorder="1" applyAlignment="1">
      <alignment horizontal="right"/>
    </xf>
    <xf numFmtId="0" fontId="8" fillId="21" borderId="10" xfId="28" applyNumberFormat="1" applyFont="1" applyFill="1" applyBorder="1" applyAlignment="1">
      <alignment horizontal="right"/>
    </xf>
    <xf numFmtId="0" fontId="4" fillId="23" borderId="10" xfId="28" applyNumberFormat="1" applyFont="1" applyFill="1" applyBorder="1" applyAlignment="1">
      <alignment horizontal="right"/>
    </xf>
    <xf numFmtId="9" fontId="6" fillId="22" borderId="11" xfId="41" applyFont="1" applyFill="1" applyBorder="1" applyAlignment="1" applyProtection="1">
      <alignment horizontal="right"/>
      <protection locked="0"/>
    </xf>
    <xf numFmtId="9" fontId="8" fillId="21" borderId="10" xfId="41" applyFont="1" applyFill="1" applyBorder="1"/>
    <xf numFmtId="9" fontId="6" fillId="22" borderId="11" xfId="41" applyFont="1" applyFill="1" applyBorder="1" applyAlignment="1" applyProtection="1">
      <alignment horizontal="right"/>
    </xf>
    <xf numFmtId="0" fontId="4" fillId="0" borderId="20" xfId="0" applyFont="1" applyBorder="1"/>
    <xf numFmtId="0" fontId="6" fillId="28" borderId="10" xfId="0" applyFont="1" applyFill="1" applyBorder="1" applyAlignment="1">
      <alignment horizontal="right"/>
    </xf>
    <xf numFmtId="0" fontId="47" fillId="28" borderId="10" xfId="0" applyFont="1" applyFill="1" applyBorder="1" applyAlignment="1">
      <alignment horizontal="center"/>
    </xf>
    <xf numFmtId="0" fontId="4" fillId="27" borderId="10" xfId="51" applyNumberFormat="1" applyFont="1" applyFill="1" applyBorder="1" applyAlignment="1">
      <alignment horizontal="right"/>
    </xf>
    <xf numFmtId="0" fontId="4" fillId="27" borderId="20" xfId="51" applyNumberFormat="1" applyFont="1" applyFill="1" applyBorder="1" applyAlignment="1">
      <alignment horizontal="right"/>
    </xf>
    <xf numFmtId="0" fontId="8" fillId="29" borderId="20" xfId="0" applyFont="1" applyFill="1" applyBorder="1" applyAlignment="1">
      <alignment wrapText="1"/>
    </xf>
    <xf numFmtId="0" fontId="4" fillId="25" borderId="25" xfId="45" applyFill="1" applyBorder="1" applyAlignment="1">
      <alignment wrapText="1"/>
    </xf>
    <xf numFmtId="0" fontId="8" fillId="25" borderId="25" xfId="45" applyFont="1" applyFill="1" applyBorder="1" applyAlignment="1">
      <alignment wrapText="1"/>
    </xf>
    <xf numFmtId="0" fontId="31" fillId="25" borderId="25" xfId="0" applyFont="1" applyFill="1" applyBorder="1" applyAlignment="1">
      <alignment horizontal="left" wrapText="1"/>
    </xf>
    <xf numFmtId="0" fontId="8" fillId="25" borderId="25" xfId="0" applyFont="1" applyFill="1" applyBorder="1" applyAlignment="1">
      <alignment horizontal="left" wrapText="1"/>
    </xf>
    <xf numFmtId="0" fontId="4" fillId="25" borderId="25" xfId="0" applyFont="1" applyFill="1" applyBorder="1" applyAlignment="1">
      <alignment horizontal="left" wrapText="1"/>
    </xf>
    <xf numFmtId="0" fontId="8" fillId="25" borderId="25" xfId="0" applyFont="1" applyFill="1" applyBorder="1" applyAlignment="1">
      <alignment wrapText="1"/>
    </xf>
    <xf numFmtId="0" fontId="4" fillId="25" borderId="25" xfId="0" applyFont="1" applyFill="1" applyBorder="1" applyAlignment="1">
      <alignment wrapText="1"/>
    </xf>
    <xf numFmtId="0" fontId="4" fillId="25" borderId="26" xfId="0" applyFont="1" applyFill="1" applyBorder="1" applyAlignment="1">
      <alignment wrapText="1"/>
    </xf>
    <xf numFmtId="0" fontId="29" fillId="30" borderId="23" xfId="0" applyFont="1" applyFill="1" applyBorder="1" applyAlignment="1">
      <alignment wrapText="1"/>
    </xf>
    <xf numFmtId="0" fontId="29" fillId="25" borderId="24" xfId="45" applyFont="1" applyFill="1" applyBorder="1" applyAlignment="1">
      <alignment horizontal="center" wrapText="1"/>
    </xf>
    <xf numFmtId="0" fontId="29" fillId="25" borderId="25" xfId="0" applyFont="1" applyFill="1" applyBorder="1" applyAlignment="1">
      <alignment horizontal="center" wrapText="1"/>
    </xf>
    <xf numFmtId="0" fontId="43" fillId="0" borderId="0" xfId="48" applyFill="1"/>
    <xf numFmtId="0" fontId="36" fillId="0" borderId="0" xfId="0" applyFont="1"/>
    <xf numFmtId="0" fontId="37" fillId="0" borderId="0" xfId="0" applyFont="1"/>
    <xf numFmtId="0" fontId="34" fillId="0" borderId="0" xfId="0" applyFont="1" applyAlignment="1">
      <alignment horizontal="left" vertical="top" wrapText="1"/>
    </xf>
    <xf numFmtId="0" fontId="35" fillId="0" borderId="0" xfId="0" applyFont="1" applyAlignment="1">
      <alignment vertical="top" wrapText="1"/>
    </xf>
    <xf numFmtId="0" fontId="34" fillId="0" borderId="0" xfId="0" applyFont="1" applyAlignment="1">
      <alignment vertical="top" wrapText="1"/>
    </xf>
    <xf numFmtId="0" fontId="34" fillId="0" borderId="0" xfId="0" applyFont="1" applyAlignment="1">
      <alignment horizontal="center" vertical="top" wrapText="1"/>
    </xf>
    <xf numFmtId="0" fontId="0" fillId="25" borderId="0" xfId="0" applyFill="1"/>
    <xf numFmtId="0" fontId="4" fillId="25" borderId="0" xfId="28" applyNumberFormat="1" applyFont="1" applyFill="1" applyBorder="1" applyAlignment="1" applyProtection="1">
      <protection locked="0"/>
    </xf>
    <xf numFmtId="0" fontId="0" fillId="25" borderId="0" xfId="0" applyFill="1" applyAlignment="1">
      <alignment wrapText="1"/>
    </xf>
    <xf numFmtId="0" fontId="28" fillId="25" borderId="14" xfId="0" applyFont="1" applyFill="1" applyBorder="1"/>
    <xf numFmtId="0" fontId="0" fillId="25" borderId="15" xfId="0" applyFill="1" applyBorder="1"/>
    <xf numFmtId="0" fontId="0" fillId="25" borderId="27" xfId="0" applyFill="1" applyBorder="1"/>
    <xf numFmtId="0" fontId="28" fillId="25" borderId="12" xfId="0" applyFont="1" applyFill="1" applyBorder="1"/>
    <xf numFmtId="0" fontId="0" fillId="25" borderId="28" xfId="0" applyFill="1" applyBorder="1"/>
    <xf numFmtId="0" fontId="8" fillId="21" borderId="29" xfId="0" applyFont="1" applyFill="1" applyBorder="1" applyAlignment="1">
      <alignment vertical="center" wrapText="1"/>
    </xf>
    <xf numFmtId="0" fontId="4" fillId="0" borderId="29" xfId="0" applyFont="1" applyBorder="1" applyAlignment="1">
      <alignment wrapText="1"/>
    </xf>
    <xf numFmtId="0" fontId="8" fillId="0" borderId="29" xfId="0" applyFont="1" applyBorder="1"/>
    <xf numFmtId="0" fontId="38" fillId="25" borderId="12" xfId="0" applyFont="1" applyFill="1" applyBorder="1"/>
    <xf numFmtId="0" fontId="8" fillId="17" borderId="30" xfId="0" applyFont="1" applyFill="1" applyBorder="1" applyAlignment="1">
      <alignment vertical="center" wrapText="1"/>
    </xf>
    <xf numFmtId="0" fontId="7" fillId="0" borderId="29" xfId="0" applyFont="1" applyBorder="1" applyAlignment="1">
      <alignment vertical="top" wrapText="1"/>
    </xf>
    <xf numFmtId="0" fontId="9" fillId="25" borderId="0" xfId="0" applyFont="1" applyFill="1" applyAlignment="1">
      <alignment vertical="top" wrapText="1"/>
    </xf>
    <xf numFmtId="0" fontId="10" fillId="0" borderId="29" xfId="0" applyFont="1" applyBorder="1" applyAlignment="1">
      <alignment vertical="top" wrapText="1"/>
    </xf>
    <xf numFmtId="0" fontId="8" fillId="25" borderId="0" xfId="0" applyFont="1" applyFill="1" applyAlignment="1">
      <alignment wrapText="1"/>
    </xf>
    <xf numFmtId="0" fontId="8" fillId="17" borderId="29" xfId="0" applyFont="1" applyFill="1" applyBorder="1" applyAlignment="1">
      <alignment wrapText="1"/>
    </xf>
    <xf numFmtId="0" fontId="42" fillId="25" borderId="0" xfId="0" applyFont="1" applyFill="1" applyAlignment="1">
      <alignment wrapText="1"/>
    </xf>
    <xf numFmtId="0" fontId="39" fillId="25" borderId="0" xfId="0" applyFont="1" applyFill="1"/>
    <xf numFmtId="0" fontId="0" fillId="25" borderId="12" xfId="0" applyFill="1" applyBorder="1" applyAlignment="1">
      <alignment wrapText="1"/>
    </xf>
    <xf numFmtId="0" fontId="7" fillId="0" borderId="31" xfId="0" applyFont="1" applyBorder="1" applyAlignment="1">
      <alignment wrapText="1"/>
    </xf>
    <xf numFmtId="0" fontId="7" fillId="25" borderId="31" xfId="0" applyFont="1" applyFill="1" applyBorder="1" applyAlignment="1">
      <alignment wrapText="1"/>
    </xf>
    <xf numFmtId="0" fontId="8" fillId="21" borderId="29" xfId="0" applyFont="1" applyFill="1" applyBorder="1" applyAlignment="1">
      <alignment horizontal="right" wrapText="1"/>
    </xf>
    <xf numFmtId="0" fontId="0" fillId="0" borderId="12" xfId="0" applyBorder="1" applyAlignment="1">
      <alignment wrapText="1"/>
    </xf>
    <xf numFmtId="0" fontId="0" fillId="25" borderId="32" xfId="0" applyFill="1" applyBorder="1" applyAlignment="1">
      <alignment wrapText="1"/>
    </xf>
    <xf numFmtId="0" fontId="0" fillId="25" borderId="33" xfId="0" applyFill="1" applyBorder="1"/>
    <xf numFmtId="0" fontId="0" fillId="25" borderId="34" xfId="0" applyFill="1" applyBorder="1"/>
    <xf numFmtId="0" fontId="46" fillId="0" borderId="29" xfId="0" applyFont="1" applyBorder="1" applyAlignment="1">
      <alignment vertical="top" wrapText="1"/>
    </xf>
    <xf numFmtId="0" fontId="6" fillId="0" borderId="29" xfId="0" applyFont="1" applyBorder="1" applyAlignment="1">
      <alignment horizontal="right" wrapText="1"/>
    </xf>
    <xf numFmtId="0" fontId="8" fillId="22" borderId="10" xfId="28" applyNumberFormat="1" applyFont="1" applyFill="1" applyBorder="1" applyAlignment="1" applyProtection="1">
      <protection locked="0"/>
    </xf>
    <xf numFmtId="0" fontId="8" fillId="21" borderId="29" xfId="0" applyFont="1" applyFill="1" applyBorder="1" applyAlignment="1">
      <alignment wrapText="1"/>
    </xf>
    <xf numFmtId="0" fontId="6" fillId="21" borderId="10" xfId="0" applyFont="1" applyFill="1" applyBorder="1" applyAlignment="1">
      <alignment horizontal="center"/>
    </xf>
    <xf numFmtId="164" fontId="6" fillId="21" borderId="10" xfId="28" applyNumberFormat="1" applyFont="1" applyFill="1" applyBorder="1" applyAlignment="1" applyProtection="1">
      <alignment horizontal="center"/>
      <protection locked="0"/>
    </xf>
    <xf numFmtId="165" fontId="6" fillId="21" borderId="10" xfId="28" applyNumberFormat="1" applyFont="1" applyFill="1" applyBorder="1" applyAlignment="1">
      <alignment horizontal="center"/>
    </xf>
    <xf numFmtId="0" fontId="8" fillId="0" borderId="29" xfId="0" applyFont="1" applyBorder="1" applyAlignment="1">
      <alignment wrapText="1"/>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25" borderId="15" xfId="0" applyFill="1" applyBorder="1" applyAlignment="1">
      <alignment wrapText="1"/>
    </xf>
    <xf numFmtId="0" fontId="32" fillId="25" borderId="12" xfId="0" applyFont="1" applyFill="1" applyBorder="1" applyAlignment="1">
      <alignment horizontal="left"/>
    </xf>
    <xf numFmtId="0" fontId="8" fillId="18" borderId="29" xfId="0" applyFont="1" applyFill="1" applyBorder="1" applyAlignment="1">
      <alignment horizontal="left" wrapText="1"/>
    </xf>
    <xf numFmtId="0" fontId="7" fillId="0" borderId="29" xfId="0" applyFont="1" applyBorder="1" applyAlignment="1">
      <alignment wrapText="1"/>
    </xf>
    <xf numFmtId="0" fontId="0" fillId="25" borderId="0" xfId="0" applyFill="1" applyAlignment="1">
      <alignment vertical="top"/>
    </xf>
    <xf numFmtId="0" fontId="32" fillId="25" borderId="12" xfId="0" applyFont="1" applyFill="1" applyBorder="1"/>
    <xf numFmtId="0" fontId="0" fillId="25" borderId="16" xfId="0" applyFill="1" applyBorder="1" applyAlignment="1">
      <alignment wrapText="1"/>
    </xf>
    <xf numFmtId="0" fontId="0" fillId="25" borderId="17" xfId="0" applyFill="1" applyBorder="1" applyAlignment="1">
      <alignment wrapText="1"/>
    </xf>
    <xf numFmtId="0" fontId="0" fillId="25" borderId="17" xfId="0" applyFill="1" applyBorder="1"/>
    <xf numFmtId="0" fontId="0" fillId="25" borderId="38" xfId="0" applyFill="1" applyBorder="1"/>
    <xf numFmtId="0" fontId="8" fillId="25" borderId="0" xfId="0" applyFont="1" applyFill="1" applyAlignment="1">
      <alignment vertical="top" wrapText="1"/>
    </xf>
    <xf numFmtId="0" fontId="4" fillId="25" borderId="0" xfId="0" applyFont="1" applyFill="1"/>
    <xf numFmtId="0" fontId="28" fillId="25" borderId="0" xfId="0" applyFont="1" applyFill="1"/>
    <xf numFmtId="0" fontId="32" fillId="25" borderId="0" xfId="0" applyFont="1" applyFill="1"/>
    <xf numFmtId="0" fontId="28" fillId="25" borderId="28" xfId="0" applyFont="1" applyFill="1" applyBorder="1" applyAlignment="1">
      <alignment wrapText="1"/>
    </xf>
    <xf numFmtId="0" fontId="48" fillId="25" borderId="28" xfId="0" applyFont="1" applyFill="1" applyBorder="1"/>
    <xf numFmtId="0" fontId="48" fillId="0" borderId="0" xfId="0" applyFont="1"/>
    <xf numFmtId="0" fontId="4" fillId="25" borderId="15" xfId="45" applyFill="1" applyBorder="1" applyProtection="1">
      <protection locked="0"/>
    </xf>
    <xf numFmtId="0" fontId="4" fillId="25" borderId="15" xfId="45" applyFill="1" applyBorder="1"/>
    <xf numFmtId="166" fontId="4" fillId="25" borderId="15" xfId="45" applyNumberFormat="1" applyFill="1" applyBorder="1"/>
    <xf numFmtId="166" fontId="4" fillId="25" borderId="27" xfId="45" applyNumberFormat="1" applyFill="1" applyBorder="1"/>
    <xf numFmtId="0" fontId="8" fillId="22" borderId="30" xfId="45" applyFont="1" applyFill="1" applyBorder="1"/>
    <xf numFmtId="0" fontId="8" fillId="22" borderId="41" xfId="45" applyFont="1" applyFill="1" applyBorder="1"/>
    <xf numFmtId="0" fontId="4" fillId="0" borderId="29" xfId="45" applyBorder="1" applyProtection="1">
      <protection locked="0"/>
    </xf>
    <xf numFmtId="0" fontId="4" fillId="22" borderId="43" xfId="45" applyFill="1" applyBorder="1"/>
    <xf numFmtId="0" fontId="4" fillId="0" borderId="12" xfId="45" applyBorder="1" applyProtection="1">
      <protection locked="0"/>
    </xf>
    <xf numFmtId="0" fontId="4" fillId="0" borderId="28" xfId="45" applyBorder="1"/>
    <xf numFmtId="0" fontId="4" fillId="0" borderId="41" xfId="45" applyBorder="1" applyProtection="1">
      <protection locked="0"/>
    </xf>
    <xf numFmtId="0" fontId="45" fillId="0" borderId="0" xfId="0" applyFont="1"/>
    <xf numFmtId="0" fontId="4" fillId="0" borderId="0" xfId="45" applyAlignment="1">
      <alignment wrapText="1"/>
    </xf>
    <xf numFmtId="0" fontId="4" fillId="0" borderId="12" xfId="45" applyBorder="1"/>
    <xf numFmtId="0" fontId="4" fillId="0" borderId="28" xfId="45" applyBorder="1" applyProtection="1">
      <protection locked="0"/>
    </xf>
    <xf numFmtId="166" fontId="8" fillId="22" borderId="40" xfId="45" applyNumberFormat="1" applyFont="1" applyFill="1" applyBorder="1"/>
    <xf numFmtId="166" fontId="8" fillId="22" borderId="42" xfId="45" applyNumberFormat="1" applyFont="1" applyFill="1" applyBorder="1"/>
    <xf numFmtId="9" fontId="4" fillId="22" borderId="43" xfId="41" applyFont="1" applyFill="1" applyBorder="1" applyProtection="1"/>
    <xf numFmtId="9" fontId="4" fillId="22" borderId="46" xfId="41" applyFont="1" applyFill="1" applyBorder="1" applyProtection="1">
      <protection locked="0"/>
    </xf>
    <xf numFmtId="9" fontId="4" fillId="22" borderId="46" xfId="41" applyFont="1" applyFill="1" applyBorder="1" applyProtection="1"/>
    <xf numFmtId="166" fontId="4" fillId="22" borderId="46" xfId="45" applyNumberFormat="1" applyFill="1" applyBorder="1"/>
    <xf numFmtId="9" fontId="4" fillId="22" borderId="47" xfId="41" applyFont="1" applyFill="1" applyBorder="1" applyProtection="1"/>
    <xf numFmtId="0" fontId="8" fillId="22" borderId="42" xfId="45" applyFont="1" applyFill="1" applyBorder="1"/>
    <xf numFmtId="0" fontId="4" fillId="22" borderId="43" xfId="28" applyNumberFormat="1" applyFill="1" applyBorder="1"/>
    <xf numFmtId="0" fontId="8" fillId="19" borderId="13" xfId="45" applyFont="1" applyFill="1" applyBorder="1" applyProtection="1">
      <protection locked="0"/>
    </xf>
    <xf numFmtId="0" fontId="8" fillId="19" borderId="18" xfId="45" applyFont="1" applyFill="1" applyBorder="1" applyAlignment="1" applyProtection="1">
      <alignment wrapText="1"/>
      <protection locked="0"/>
    </xf>
    <xf numFmtId="0" fontId="8" fillId="19" borderId="18" xfId="45" applyFont="1" applyFill="1" applyBorder="1" applyProtection="1">
      <protection locked="0"/>
    </xf>
    <xf numFmtId="0" fontId="8" fillId="19" borderId="18" xfId="45" applyFont="1" applyFill="1" applyBorder="1"/>
    <xf numFmtId="166" fontId="8" fillId="19" borderId="18" xfId="45" applyNumberFormat="1" applyFont="1" applyFill="1" applyBorder="1"/>
    <xf numFmtId="166" fontId="8" fillId="19" borderId="20" xfId="45" applyNumberFormat="1" applyFont="1" applyFill="1" applyBorder="1"/>
    <xf numFmtId="0" fontId="4" fillId="25" borderId="10" xfId="45" applyFill="1" applyBorder="1" applyAlignment="1" applyProtection="1">
      <alignment wrapText="1"/>
      <protection locked="0"/>
    </xf>
    <xf numFmtId="0" fontId="4" fillId="25" borderId="11" xfId="45" applyFill="1" applyBorder="1" applyAlignment="1">
      <alignment wrapText="1"/>
    </xf>
    <xf numFmtId="0" fontId="4" fillId="25" borderId="10" xfId="45" applyFill="1" applyBorder="1" applyAlignment="1">
      <alignment wrapText="1"/>
    </xf>
    <xf numFmtId="0" fontId="8" fillId="31" borderId="22" xfId="0" applyFont="1" applyFill="1" applyBorder="1" applyAlignment="1">
      <alignment wrapText="1"/>
    </xf>
    <xf numFmtId="0" fontId="8" fillId="31" borderId="20" xfId="0" applyFont="1" applyFill="1" applyBorder="1" applyAlignment="1">
      <alignment horizontal="center"/>
    </xf>
    <xf numFmtId="0" fontId="8" fillId="31" borderId="48" xfId="0" applyFont="1" applyFill="1" applyBorder="1" applyAlignment="1">
      <alignment wrapText="1"/>
    </xf>
    <xf numFmtId="0" fontId="4" fillId="25" borderId="28" xfId="0" applyFont="1" applyFill="1" applyBorder="1"/>
    <xf numFmtId="0" fontId="6" fillId="27" borderId="31" xfId="0" applyFont="1" applyFill="1" applyBorder="1" applyAlignment="1">
      <alignment wrapText="1"/>
    </xf>
    <xf numFmtId="0" fontId="7" fillId="27" borderId="31" xfId="0" applyFont="1" applyFill="1" applyBorder="1" applyAlignment="1">
      <alignment horizontal="left" wrapText="1" indent="1"/>
    </xf>
    <xf numFmtId="0" fontId="4" fillId="25" borderId="12" xfId="0" applyFont="1" applyFill="1" applyBorder="1" applyAlignment="1">
      <alignment wrapText="1"/>
    </xf>
    <xf numFmtId="0" fontId="4" fillId="25" borderId="16" xfId="0" applyFont="1" applyFill="1" applyBorder="1"/>
    <xf numFmtId="0" fontId="4" fillId="25" borderId="17" xfId="0" applyFont="1" applyFill="1" applyBorder="1"/>
    <xf numFmtId="0" fontId="4" fillId="25" borderId="38" xfId="0" applyFont="1" applyFill="1" applyBorder="1"/>
    <xf numFmtId="0" fontId="46" fillId="0" borderId="29" xfId="0" applyFont="1" applyBorder="1" applyAlignment="1">
      <alignment wrapText="1"/>
    </xf>
    <xf numFmtId="0" fontId="4" fillId="25" borderId="25" xfId="45" applyFill="1" applyBorder="1"/>
    <xf numFmtId="0" fontId="4" fillId="25" borderId="20" xfId="0" applyFont="1" applyFill="1" applyBorder="1"/>
    <xf numFmtId="0" fontId="4" fillId="25" borderId="31" xfId="0" applyFont="1" applyFill="1" applyBorder="1" applyAlignment="1">
      <alignment horizontal="left" wrapText="1" indent="1"/>
    </xf>
    <xf numFmtId="0" fontId="4" fillId="25" borderId="12" xfId="45" applyFill="1" applyBorder="1" applyProtection="1">
      <protection locked="0"/>
    </xf>
    <xf numFmtId="0" fontId="4" fillId="25" borderId="0" xfId="45" applyFill="1" applyAlignment="1" applyProtection="1">
      <alignment wrapText="1"/>
      <protection locked="0"/>
    </xf>
    <xf numFmtId="0" fontId="4" fillId="25" borderId="0" xfId="45" applyFill="1" applyProtection="1">
      <protection locked="0"/>
    </xf>
    <xf numFmtId="0" fontId="4" fillId="25" borderId="0" xfId="45" applyFill="1"/>
    <xf numFmtId="0" fontId="4" fillId="25" borderId="28" xfId="45" applyFill="1" applyBorder="1"/>
    <xf numFmtId="0" fontId="4" fillId="25" borderId="0" xfId="45" applyFill="1" applyAlignment="1">
      <alignment wrapText="1"/>
    </xf>
    <xf numFmtId="166" fontId="4" fillId="25" borderId="0" xfId="45" applyNumberFormat="1" applyFill="1"/>
    <xf numFmtId="166" fontId="4" fillId="25" borderId="28" xfId="45" applyNumberFormat="1" applyFill="1" applyBorder="1"/>
    <xf numFmtId="0" fontId="8" fillId="25" borderId="31" xfId="0" applyFont="1" applyFill="1" applyBorder="1" applyAlignment="1">
      <alignment wrapText="1"/>
    </xf>
    <xf numFmtId="0" fontId="7" fillId="0" borderId="10" xfId="0" applyFont="1" applyBorder="1" applyAlignment="1">
      <alignment horizontal="center"/>
    </xf>
    <xf numFmtId="0" fontId="4" fillId="0" borderId="10" xfId="28" applyNumberFormat="1" applyFont="1" applyFill="1" applyBorder="1" applyAlignment="1" applyProtection="1">
      <protection locked="0"/>
    </xf>
    <xf numFmtId="0" fontId="8" fillId="0" borderId="10" xfId="28" applyNumberFormat="1" applyFont="1" applyFill="1" applyBorder="1" applyAlignment="1">
      <alignment horizontal="right"/>
    </xf>
    <xf numFmtId="0" fontId="34" fillId="0" borderId="0" xfId="0" applyFont="1" applyAlignment="1">
      <alignment horizontal="center" vertical="top" wrapText="1"/>
    </xf>
    <xf numFmtId="0" fontId="34" fillId="0" borderId="0" xfId="0" applyFont="1" applyAlignment="1">
      <alignment horizontal="left" vertical="top" wrapText="1"/>
    </xf>
    <xf numFmtId="0" fontId="29" fillId="30" borderId="35" xfId="0" applyFont="1" applyFill="1" applyBorder="1" applyAlignment="1">
      <alignment horizontal="left"/>
    </xf>
    <xf numFmtId="0" fontId="29" fillId="30" borderId="36" xfId="0" applyFont="1" applyFill="1" applyBorder="1" applyAlignment="1">
      <alignment horizontal="left"/>
    </xf>
    <xf numFmtId="0" fontId="29" fillId="30" borderId="37" xfId="0" applyFont="1" applyFill="1" applyBorder="1" applyAlignment="1">
      <alignment horizontal="left"/>
    </xf>
    <xf numFmtId="0" fontId="8" fillId="22" borderId="29" xfId="0" applyFont="1" applyFill="1" applyBorder="1" applyAlignment="1">
      <alignment horizontal="left" wrapText="1"/>
    </xf>
    <xf numFmtId="0" fontId="8" fillId="22" borderId="10" xfId="0" applyFont="1" applyFill="1" applyBorder="1" applyAlignment="1">
      <alignment horizontal="left" wrapText="1"/>
    </xf>
    <xf numFmtId="0" fontId="8" fillId="19" borderId="31" xfId="0" applyFont="1" applyFill="1" applyBorder="1" applyAlignment="1">
      <alignment horizontal="left" wrapText="1"/>
    </xf>
    <xf numFmtId="0" fontId="8" fillId="19" borderId="18" xfId="0" applyFont="1" applyFill="1" applyBorder="1" applyAlignment="1">
      <alignment horizontal="left" wrapText="1"/>
    </xf>
    <xf numFmtId="0" fontId="8" fillId="19" borderId="20" xfId="0" applyFont="1" applyFill="1" applyBorder="1" applyAlignment="1">
      <alignment horizontal="left" wrapText="1"/>
    </xf>
    <xf numFmtId="0" fontId="8" fillId="21" borderId="31" xfId="0" applyFont="1" applyFill="1" applyBorder="1" applyAlignment="1">
      <alignment horizontal="center" wrapText="1"/>
    </xf>
    <xf numFmtId="0" fontId="8" fillId="21" borderId="18" xfId="0" applyFont="1" applyFill="1" applyBorder="1" applyAlignment="1">
      <alignment horizontal="center" wrapText="1"/>
    </xf>
    <xf numFmtId="0" fontId="8" fillId="21" borderId="20" xfId="0" applyFont="1" applyFill="1" applyBorder="1" applyAlignment="1">
      <alignment horizontal="center" wrapText="1"/>
    </xf>
    <xf numFmtId="0" fontId="6" fillId="21" borderId="13" xfId="0" applyFont="1" applyFill="1" applyBorder="1" applyAlignment="1">
      <alignment horizontal="center"/>
    </xf>
    <xf numFmtId="0" fontId="6" fillId="21" borderId="18" xfId="0" applyFont="1" applyFill="1" applyBorder="1" applyAlignment="1">
      <alignment horizontal="center"/>
    </xf>
    <xf numFmtId="0" fontId="6" fillId="21" borderId="20" xfId="0" applyFont="1" applyFill="1" applyBorder="1" applyAlignment="1">
      <alignment horizontal="center"/>
    </xf>
    <xf numFmtId="0" fontId="49" fillId="25" borderId="12" xfId="0" applyFont="1" applyFill="1" applyBorder="1" applyAlignment="1">
      <alignment horizontal="left" vertical="center" wrapText="1"/>
    </xf>
    <xf numFmtId="0" fontId="49" fillId="25" borderId="0" xfId="0" applyFont="1" applyFill="1" applyAlignment="1">
      <alignment horizontal="left" vertical="center"/>
    </xf>
    <xf numFmtId="0" fontId="31" fillId="17" borderId="13" xfId="0" applyFont="1" applyFill="1" applyBorder="1" applyAlignment="1">
      <alignment horizontal="center" wrapText="1"/>
    </xf>
    <xf numFmtId="0" fontId="31" fillId="17" borderId="18" xfId="0" applyFont="1" applyFill="1" applyBorder="1" applyAlignment="1">
      <alignment horizontal="center" wrapText="1"/>
    </xf>
    <xf numFmtId="0" fontId="8" fillId="21" borderId="13" xfId="0" applyFont="1" applyFill="1" applyBorder="1" applyAlignment="1">
      <alignment horizontal="left" vertical="top" wrapText="1"/>
    </xf>
    <xf numFmtId="0" fontId="8" fillId="21" borderId="18" xfId="0" applyFont="1" applyFill="1" applyBorder="1" applyAlignment="1">
      <alignment horizontal="left" vertical="top" wrapText="1"/>
    </xf>
    <xf numFmtId="0" fontId="8" fillId="21" borderId="20" xfId="0" applyFont="1" applyFill="1" applyBorder="1" applyAlignment="1">
      <alignment horizontal="left" vertical="top" wrapText="1"/>
    </xf>
    <xf numFmtId="0" fontId="8" fillId="17" borderId="31" xfId="0" applyFont="1" applyFill="1" applyBorder="1" applyAlignment="1">
      <alignment horizontal="left" wrapText="1"/>
    </xf>
    <xf numFmtId="0" fontId="8" fillId="17" borderId="18" xfId="0" applyFont="1" applyFill="1" applyBorder="1" applyAlignment="1">
      <alignment horizontal="left" wrapText="1"/>
    </xf>
    <xf numFmtId="0" fontId="8" fillId="17" borderId="20" xfId="0" applyFont="1" applyFill="1" applyBorder="1" applyAlignment="1">
      <alignment horizontal="left" wrapText="1"/>
    </xf>
    <xf numFmtId="9" fontId="8" fillId="19" borderId="31" xfId="46" applyFont="1" applyFill="1" applyBorder="1" applyAlignment="1" applyProtection="1">
      <alignment horizontal="left" vertical="top" wrapText="1"/>
    </xf>
    <xf numFmtId="9" fontId="8" fillId="19" borderId="20" xfId="46" applyFont="1" applyFill="1" applyBorder="1" applyAlignment="1" applyProtection="1">
      <alignment horizontal="left" vertical="top" wrapText="1"/>
    </xf>
    <xf numFmtId="9" fontId="8" fillId="19" borderId="31" xfId="41" applyFont="1" applyFill="1" applyBorder="1" applyAlignment="1" applyProtection="1">
      <alignment horizontal="left" vertical="top" wrapText="1"/>
    </xf>
    <xf numFmtId="9" fontId="8" fillId="19" borderId="20" xfId="41" applyFont="1" applyFill="1" applyBorder="1" applyAlignment="1" applyProtection="1">
      <alignment horizontal="left" vertical="top" wrapText="1"/>
    </xf>
    <xf numFmtId="9" fontId="8" fillId="19" borderId="44" xfId="41" applyFont="1" applyFill="1" applyBorder="1" applyAlignment="1" applyProtection="1">
      <alignment horizontal="left" vertical="top" wrapText="1"/>
    </xf>
    <xf numFmtId="9" fontId="8" fillId="19" borderId="45" xfId="41" applyFont="1" applyFill="1" applyBorder="1" applyAlignment="1" applyProtection="1">
      <alignment horizontal="left" vertical="top" wrapText="1"/>
    </xf>
    <xf numFmtId="0" fontId="8" fillId="22" borderId="40" xfId="45" applyFont="1" applyFill="1" applyBorder="1" applyAlignment="1">
      <alignment horizontal="center" wrapText="1"/>
    </xf>
    <xf numFmtId="0" fontId="8" fillId="22" borderId="42" xfId="45" applyFont="1" applyFill="1" applyBorder="1" applyAlignment="1">
      <alignment horizontal="center" wrapText="1"/>
    </xf>
    <xf numFmtId="166" fontId="8" fillId="22" borderId="40" xfId="45" applyNumberFormat="1" applyFont="1" applyFill="1" applyBorder="1" applyAlignment="1">
      <alignment horizontal="center" wrapText="1"/>
    </xf>
    <xf numFmtId="166" fontId="8" fillId="22" borderId="42" xfId="45" applyNumberFormat="1" applyFont="1" applyFill="1" applyBorder="1" applyAlignment="1">
      <alignment horizontal="center" wrapText="1"/>
    </xf>
    <xf numFmtId="0" fontId="41" fillId="25" borderId="14" xfId="45" applyFont="1" applyFill="1" applyBorder="1" applyAlignment="1" applyProtection="1">
      <alignment horizontal="left" vertical="top" wrapText="1"/>
      <protection locked="0"/>
    </xf>
    <xf numFmtId="0" fontId="41" fillId="25" borderId="15" xfId="45" applyFont="1" applyFill="1" applyBorder="1" applyAlignment="1" applyProtection="1">
      <alignment horizontal="left" vertical="top" wrapText="1"/>
      <protection locked="0"/>
    </xf>
    <xf numFmtId="0" fontId="29" fillId="30" borderId="35" xfId="0" applyFont="1" applyFill="1" applyBorder="1" applyAlignment="1">
      <alignment horizontal="left"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0" fontId="28" fillId="0" borderId="27" xfId="0" applyFont="1" applyBorder="1" applyAlignment="1">
      <alignment horizontal="left" vertical="top" wrapText="1"/>
    </xf>
    <xf numFmtId="0" fontId="6" fillId="27" borderId="31" xfId="0" applyFont="1" applyFill="1" applyBorder="1" applyAlignment="1">
      <alignment horizontal="left" wrapText="1"/>
    </xf>
    <xf numFmtId="0" fontId="6" fillId="27" borderId="20" xfId="0" applyFont="1" applyFill="1" applyBorder="1" applyAlignment="1">
      <alignment horizontal="left" wrapText="1"/>
    </xf>
    <xf numFmtId="0" fontId="8" fillId="29" borderId="31" xfId="0" applyFont="1" applyFill="1" applyBorder="1" applyAlignment="1">
      <alignment horizontal="left" wrapText="1"/>
    </xf>
    <xf numFmtId="0" fontId="8" fillId="29" borderId="18" xfId="0" applyFont="1" applyFill="1" applyBorder="1" applyAlignment="1">
      <alignment horizontal="left" wrapText="1"/>
    </xf>
    <xf numFmtId="0" fontId="6" fillId="0" borderId="31" xfId="0" applyFont="1" applyBorder="1" applyAlignment="1">
      <alignment horizontal="left" wrapText="1"/>
    </xf>
    <xf numFmtId="0" fontId="6" fillId="0" borderId="20" xfId="0" applyFont="1" applyBorder="1" applyAlignment="1">
      <alignment horizontal="left" wrapText="1"/>
    </xf>
    <xf numFmtId="0" fontId="28" fillId="25" borderId="39" xfId="0" applyFont="1" applyFill="1" applyBorder="1" applyAlignment="1">
      <alignment horizontal="left" wrapText="1"/>
    </xf>
    <xf numFmtId="0" fontId="28" fillId="25" borderId="0" xfId="0" applyFont="1" applyFill="1" applyAlignment="1">
      <alignment horizontal="left" wrapText="1"/>
    </xf>
    <xf numFmtId="0" fontId="28" fillId="25" borderId="28" xfId="0" applyFont="1" applyFill="1" applyBorder="1" applyAlignment="1">
      <alignment horizontal="left"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Currency 2 2" xfId="52" xr:uid="{22C14C8A-D48F-4398-9F11-D074A9BAE78B}"/>
    <cellStyle name="Currency 3" xfId="51" xr:uid="{635F8D33-7CD0-4965-B57F-A452421615A1}"/>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4" xr:uid="{96CD375D-024B-4481-83E9-22936B9A3B4B}"/>
    <cellStyle name="Input" xfId="36" builtinId="20" customBuiltin="1"/>
    <cellStyle name="Linked Cell" xfId="37" builtinId="24" customBuiltin="1"/>
    <cellStyle name="Neutral" xfId="38" builtinId="28" customBuiltin="1"/>
    <cellStyle name="Normal" xfId="0" builtinId="0"/>
    <cellStyle name="Normal 2" xfId="45" xr:uid="{00000000-0005-0000-0000-000027000000}"/>
    <cellStyle name="Normal 3" xfId="47" xr:uid="{00000000-0005-0000-0000-000028000000}"/>
    <cellStyle name="Normal 3 2" xfId="49" xr:uid="{1C8B76FC-F13C-4AD2-B17B-800C61F68952}"/>
    <cellStyle name="Normal 3 2 2" xfId="55" xr:uid="{EEC296C4-11D6-427F-851E-6AD010B00438}"/>
    <cellStyle name="Normal 3 3" xfId="53" xr:uid="{B6578B60-46A9-41D5-A90A-FB2FE8D299D5}"/>
    <cellStyle name="Normal 4" xfId="50" xr:uid="{07548A51-BEAB-4E59-855F-876C00BDEAB0}"/>
    <cellStyle name="Note" xfId="39" builtinId="10" customBuiltin="1"/>
    <cellStyle name="Output" xfId="40" builtinId="21" customBuiltin="1"/>
    <cellStyle name="Percent" xfId="41" builtinId="5"/>
    <cellStyle name="Percent 2" xfId="46" xr:uid="{00000000-0005-0000-0000-00002C000000}"/>
    <cellStyle name="Title" xfId="42" builtinId="15" customBuiltin="1"/>
    <cellStyle name="Total" xfId="43" builtinId="25" customBuiltin="1"/>
    <cellStyle name="Warning Text" xfId="44" builtinId="11" customBuiltin="1"/>
  </cellStyles>
  <dxfs count="22">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solid">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b/>
        <strike val="0"/>
        <outline val="0"/>
        <shadow val="0"/>
        <u val="none"/>
        <vertAlign val="baseline"/>
        <color auto="1"/>
        <name val="Arial"/>
        <family val="2"/>
        <scheme val="none"/>
      </font>
      <fill>
        <patternFill patternType="solid">
          <fgColor indexed="64"/>
          <bgColor rgb="FFFFFF99"/>
        </patternFill>
      </fill>
      <alignment horizontal="general"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color rgb="FFFFFFCC"/>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xdr:colOff>
      <xdr:row>59</xdr:row>
      <xdr:rowOff>0</xdr:rowOff>
    </xdr:from>
    <xdr:ext cx="7519453" cy="2186940"/>
    <xdr:sp macro="" textlink="">
      <xdr:nvSpPr>
        <xdr:cNvPr id="2" name="TextBox 1">
          <a:extLst>
            <a:ext uri="{FF2B5EF4-FFF2-40B4-BE49-F238E27FC236}">
              <a16:creationId xmlns:a16="http://schemas.microsoft.com/office/drawing/2014/main" id="{124E4120-14C2-1C80-0A88-5E512A85D5A1}"/>
            </a:ext>
          </a:extLst>
        </xdr:cNvPr>
        <xdr:cNvSpPr txBox="1"/>
      </xdr:nvSpPr>
      <xdr:spPr>
        <a:xfrm>
          <a:off x="7620" y="11734800"/>
          <a:ext cx="7519453" cy="21869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CA" sz="1100"/>
        </a:p>
      </xdr:txBody>
    </xdr:sp>
    <xdr:clientData/>
  </xdr:oneCellAnchor>
  <xdr:oneCellAnchor>
    <xdr:from>
      <xdr:col>0</xdr:col>
      <xdr:colOff>0</xdr:colOff>
      <xdr:row>76</xdr:row>
      <xdr:rowOff>0</xdr:rowOff>
    </xdr:from>
    <xdr:ext cx="7528560" cy="2179320"/>
    <xdr:sp macro="" textlink="">
      <xdr:nvSpPr>
        <xdr:cNvPr id="3" name="TextBox 2">
          <a:extLst>
            <a:ext uri="{FF2B5EF4-FFF2-40B4-BE49-F238E27FC236}">
              <a16:creationId xmlns:a16="http://schemas.microsoft.com/office/drawing/2014/main" id="{7C9A0AB0-720E-4319-AB4B-F99148FDAD18}"/>
            </a:ext>
          </a:extLst>
        </xdr:cNvPr>
        <xdr:cNvSpPr txBox="1"/>
      </xdr:nvSpPr>
      <xdr:spPr>
        <a:xfrm>
          <a:off x="0" y="12367260"/>
          <a:ext cx="7528560" cy="21793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CA"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19</xdr:row>
      <xdr:rowOff>6569</xdr:rowOff>
    </xdr:from>
    <xdr:ext cx="7560878" cy="2197729"/>
    <xdr:sp macro="" textlink="">
      <xdr:nvSpPr>
        <xdr:cNvPr id="2" name="TextBox 1">
          <a:extLst>
            <a:ext uri="{FF2B5EF4-FFF2-40B4-BE49-F238E27FC236}">
              <a16:creationId xmlns:a16="http://schemas.microsoft.com/office/drawing/2014/main" id="{F3CF295D-B647-40BA-AB40-167F4B1566E2}"/>
            </a:ext>
          </a:extLst>
        </xdr:cNvPr>
        <xdr:cNvSpPr txBox="1"/>
      </xdr:nvSpPr>
      <xdr:spPr>
        <a:xfrm>
          <a:off x="0" y="4966138"/>
          <a:ext cx="7560878" cy="219772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CA"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C6270D-1985-4BF3-A658-4829ACE82EF7}" name="Table1" displayName="Table1" ref="A7:K14" totalsRowShown="0" headerRowDxfId="21" dataDxfId="20">
  <tableColumns count="11">
    <tableColumn id="1" xr3:uid="{D72892A3-1460-44E3-A326-324418461CCA}" name="Project Activities" dataDxfId="19"/>
    <tableColumn id="2" xr3:uid="{43D1A5AB-1E84-4940-A2A9-C740543758C3}" name="Salaries and Benefits" dataDxfId="18" dataCellStyle="Currency 3">
      <calculatedColumnFormula>SUM(B1:B7)</calculatedColumnFormula>
    </tableColumn>
    <tableColumn id="3" xr3:uid="{1BD56934-5DF9-4384-8248-94F29C5E9C89}" name="Overhead and Administrative" dataDxfId="17" dataCellStyle="Currency 3"/>
    <tableColumn id="4" xr3:uid="{801266D3-DB4F-411A-AAD5-5A3434FD594F}" name="Professional, Scientific and Contracting Services" dataDxfId="16" dataCellStyle="Currency 3"/>
    <tableColumn id="5" xr3:uid="{5F7762EE-9A21-423C-BE21-43DA62573FD1}" name="Travel, including Meals and Accommodations" dataDxfId="15" dataCellStyle="Currency 3"/>
    <tableColumn id="11" xr3:uid="{AC45D099-5621-47E9-AA11-D1D5747D4D24}" name="Equipment" dataDxfId="14" dataCellStyle="Currency 3"/>
    <tableColumn id="6" xr3:uid="{F0C7026C-9713-4B2D-99F5-87BB47177B70}" name="Materials" dataDxfId="13" dataCellStyle="Currency 3"/>
    <tableColumn id="7" xr3:uid="{B8F3F0D9-4772-44AD-B81D-93FD9B25BB5C}" name="Other " dataDxfId="12" dataCellStyle="Currency 3"/>
    <tableColumn id="8" xr3:uid="{8C5B655C-1114-4F9B-A1EB-D9D07A31AE9B}" name="Total Eligible Expenditures" dataDxfId="11" dataCellStyle="Currency 3"/>
    <tableColumn id="9" xr3:uid="{D6DDFF4A-00C0-418B-AABF-4A2998F1B57B}" name="Total Ineligible Expenditures" dataDxfId="10" dataCellStyle="Currency 3"/>
    <tableColumn id="10" xr3:uid="{842412FF-05D0-4BA0-9616-95E86DDCD7D9}" name="Total Project Expenditures" dataDxfId="9" dataCellStyle="Currency 3">
      <calculatedColumnFormula>Table1[[#This Row],[Total Eligible Expenditures]]+Table1[[#This Row],[Total Ineligible Expenditures]]</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echnologies" displayName="Technologies" ref="A27:A47" totalsRowShown="0" headerRowDxfId="8" dataDxfId="7">
  <autoFilter ref="A27:A47" xr:uid="{00000000-0009-0000-0100-000002000000}"/>
  <tableColumns count="1">
    <tableColumn id="1" xr3:uid="{00000000-0010-0000-0000-000001000000}" name="Technologies" dataDxfId="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treams" displayName="Streams" ref="A22:A25" totalsRowShown="0" headerRowDxfId="5" dataDxfId="4">
  <autoFilter ref="A22:A25" xr:uid="{00000000-0009-0000-0100-000003000000}"/>
  <tableColumns count="1">
    <tableColumn id="1" xr3:uid="{00000000-0010-0000-0100-000001000000}" name="Program Streams" dataDxfId="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ategories" displayName="Categories" ref="B27:B32" totalsRowShown="0" headerRowDxfId="2" dataDxfId="1">
  <autoFilter ref="B27:B32" xr:uid="{00000000-0009-0000-0100-000004000000}"/>
  <tableColumns count="1">
    <tableColumn id="1" xr3:uid="{00000000-0010-0000-0200-000001000000}" name="Cost Categorie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J57"/>
  <sheetViews>
    <sheetView tabSelected="1" zoomScale="115" zoomScaleNormal="115" workbookViewId="0">
      <selection activeCell="A2" sqref="A2"/>
    </sheetView>
  </sheetViews>
  <sheetFormatPr defaultColWidth="8.90625" defaultRowHeight="12.5" x14ac:dyDescent="0.25"/>
  <cols>
    <col min="1" max="1" width="107.453125" style="7" customWidth="1"/>
    <col min="2" max="2" width="13.6328125" style="30" customWidth="1"/>
    <col min="3" max="3" width="13.6328125" style="31" customWidth="1"/>
    <col min="4" max="4" width="8.6328125" style="29"/>
    <col min="5" max="16384" width="8.90625" style="4"/>
  </cols>
  <sheetData>
    <row r="1" spans="1:2" ht="33.65" customHeight="1" thickBot="1" x14ac:dyDescent="0.4">
      <c r="A1" s="76" t="s">
        <v>181</v>
      </c>
    </row>
    <row r="2" spans="1:2" s="14" customFormat="1" ht="36" customHeight="1" x14ac:dyDescent="0.35">
      <c r="A2" s="77" t="s">
        <v>66</v>
      </c>
    </row>
    <row r="3" spans="1:2" s="14" customFormat="1" ht="37.5" x14ac:dyDescent="0.25">
      <c r="A3" s="68" t="s">
        <v>227</v>
      </c>
      <c r="B3" s="79"/>
    </row>
    <row r="4" spans="1:2" s="14" customFormat="1" x14ac:dyDescent="0.25">
      <c r="A4" s="185"/>
    </row>
    <row r="5" spans="1:2" s="14" customFormat="1" ht="50.5" x14ac:dyDescent="0.25">
      <c r="A5" s="71" t="s">
        <v>183</v>
      </c>
    </row>
    <row r="6" spans="1:2" s="14" customFormat="1" ht="33" customHeight="1" x14ac:dyDescent="0.3">
      <c r="A6" s="70"/>
    </row>
    <row r="7" spans="1:2" s="14" customFormat="1" ht="13" x14ac:dyDescent="0.3">
      <c r="A7" s="69" t="s">
        <v>145</v>
      </c>
    </row>
    <row r="8" spans="1:2" s="14" customFormat="1" ht="50" x14ac:dyDescent="0.25">
      <c r="A8" s="68" t="s">
        <v>182</v>
      </c>
    </row>
    <row r="9" spans="1:2" s="14" customFormat="1" x14ac:dyDescent="0.25">
      <c r="A9" s="68"/>
    </row>
    <row r="10" spans="1:2" s="14" customFormat="1" ht="88" x14ac:dyDescent="0.25">
      <c r="A10" s="68" t="s">
        <v>228</v>
      </c>
    </row>
    <row r="11" spans="1:2" s="14" customFormat="1" x14ac:dyDescent="0.25">
      <c r="A11" s="68"/>
    </row>
    <row r="12" spans="1:2" s="14" customFormat="1" ht="42" customHeight="1" x14ac:dyDescent="0.25">
      <c r="A12" s="68" t="s">
        <v>229</v>
      </c>
    </row>
    <row r="13" spans="1:2" s="14" customFormat="1" x14ac:dyDescent="0.25">
      <c r="A13" s="68"/>
    </row>
    <row r="14" spans="1:2" s="14" customFormat="1" x14ac:dyDescent="0.25">
      <c r="A14" s="68"/>
    </row>
    <row r="15" spans="1:2" s="14" customFormat="1" ht="13" x14ac:dyDescent="0.3">
      <c r="A15" s="69" t="s">
        <v>146</v>
      </c>
    </row>
    <row r="16" spans="1:2" s="14" customFormat="1" ht="41.4" customHeight="1" x14ac:dyDescent="0.25">
      <c r="A16" s="68" t="s">
        <v>159</v>
      </c>
    </row>
    <row r="17" spans="1:10" s="14" customFormat="1" x14ac:dyDescent="0.25">
      <c r="A17" s="68"/>
      <c r="E17" s="29"/>
      <c r="F17" s="4"/>
      <c r="G17" s="4"/>
    </row>
    <row r="18" spans="1:10" s="14" customFormat="1" x14ac:dyDescent="0.25">
      <c r="A18" s="68"/>
      <c r="E18" s="29"/>
      <c r="F18" s="4"/>
      <c r="G18" s="4"/>
    </row>
    <row r="19" spans="1:10" ht="13" x14ac:dyDescent="0.3">
      <c r="A19" s="71" t="s">
        <v>149</v>
      </c>
      <c r="E19" s="29"/>
      <c r="G19" s="29"/>
    </row>
    <row r="20" spans="1:10" ht="27.65" customHeight="1" x14ac:dyDescent="0.25">
      <c r="A20" s="72" t="s">
        <v>166</v>
      </c>
      <c r="E20" s="29"/>
      <c r="G20" s="29"/>
    </row>
    <row r="21" spans="1:10" ht="13" x14ac:dyDescent="0.3">
      <c r="A21" s="70"/>
      <c r="E21" s="29"/>
      <c r="G21" s="29"/>
    </row>
    <row r="22" spans="1:10" ht="13" x14ac:dyDescent="0.3">
      <c r="A22" s="70"/>
      <c r="E22" s="29"/>
      <c r="G22" s="29"/>
    </row>
    <row r="23" spans="1:10" ht="13" x14ac:dyDescent="0.3">
      <c r="A23" s="71" t="s">
        <v>180</v>
      </c>
      <c r="E23" s="29"/>
      <c r="G23" s="29"/>
    </row>
    <row r="24" spans="1:10" ht="54" customHeight="1" x14ac:dyDescent="0.25">
      <c r="A24" s="72" t="s">
        <v>246</v>
      </c>
      <c r="E24" s="29"/>
      <c r="G24" s="29"/>
    </row>
    <row r="25" spans="1:10" ht="36.65" customHeight="1" x14ac:dyDescent="0.35">
      <c r="A25" s="78" t="s">
        <v>144</v>
      </c>
    </row>
    <row r="26" spans="1:10" ht="13" x14ac:dyDescent="0.3">
      <c r="A26" s="73"/>
      <c r="B26" s="80"/>
      <c r="I26" s="81"/>
    </row>
    <row r="27" spans="1:10" ht="13" x14ac:dyDescent="0.3">
      <c r="A27" s="73" t="s">
        <v>150</v>
      </c>
      <c r="B27" s="80"/>
      <c r="I27" s="81"/>
    </row>
    <row r="28" spans="1:10" ht="13" x14ac:dyDescent="0.3">
      <c r="A28" s="73"/>
      <c r="B28" s="80"/>
      <c r="I28" s="81"/>
    </row>
    <row r="29" spans="1:10" ht="25.5" x14ac:dyDescent="0.25">
      <c r="A29" s="73" t="s">
        <v>151</v>
      </c>
      <c r="B29" s="201"/>
      <c r="C29" s="201"/>
      <c r="D29" s="201"/>
      <c r="E29" s="201"/>
      <c r="F29" s="201"/>
      <c r="G29" s="201"/>
      <c r="H29" s="201"/>
      <c r="I29" s="201"/>
      <c r="J29" s="201"/>
    </row>
    <row r="30" spans="1:10" ht="13" x14ac:dyDescent="0.3">
      <c r="A30" s="73"/>
      <c r="B30" s="82"/>
      <c r="C30" s="82"/>
      <c r="D30" s="82"/>
      <c r="E30" s="82"/>
      <c r="F30" s="82"/>
      <c r="G30" s="82"/>
      <c r="H30" s="82"/>
      <c r="I30" s="82"/>
      <c r="J30" s="82"/>
    </row>
    <row r="31" spans="1:10" ht="25.5" x14ac:dyDescent="0.25">
      <c r="A31" s="73" t="s">
        <v>152</v>
      </c>
      <c r="B31" s="82"/>
      <c r="C31" s="82"/>
      <c r="D31" s="82"/>
      <c r="E31" s="82"/>
      <c r="F31" s="82"/>
      <c r="G31" s="82"/>
      <c r="H31" s="82"/>
      <c r="I31" s="82"/>
      <c r="J31" s="82"/>
    </row>
    <row r="32" spans="1:10" x14ac:dyDescent="0.25">
      <c r="A32" s="74"/>
    </row>
    <row r="33" spans="1:10" ht="50.5" x14ac:dyDescent="0.25">
      <c r="A33" s="74" t="s">
        <v>225</v>
      </c>
      <c r="B33" s="201"/>
      <c r="C33" s="201"/>
      <c r="D33" s="201"/>
      <c r="E33" s="201"/>
      <c r="F33" s="201"/>
      <c r="G33" s="201"/>
      <c r="H33" s="201"/>
      <c r="I33" s="83"/>
      <c r="J33" s="84"/>
    </row>
    <row r="34" spans="1:10" x14ac:dyDescent="0.25">
      <c r="A34" s="74"/>
    </row>
    <row r="35" spans="1:10" ht="50.5" x14ac:dyDescent="0.25">
      <c r="A35" s="74" t="s">
        <v>226</v>
      </c>
      <c r="B35" s="200"/>
      <c r="C35" s="200"/>
      <c r="D35" s="200"/>
      <c r="E35" s="200"/>
      <c r="F35" s="200"/>
      <c r="G35" s="200"/>
      <c r="H35" s="200"/>
      <c r="I35" s="83"/>
      <c r="J35" s="84"/>
    </row>
    <row r="36" spans="1:10" x14ac:dyDescent="0.25">
      <c r="A36" s="74"/>
      <c r="B36" s="85"/>
      <c r="C36" s="85"/>
      <c r="D36" s="85"/>
      <c r="E36" s="85"/>
      <c r="F36" s="85"/>
      <c r="G36" s="85"/>
      <c r="H36" s="85"/>
      <c r="I36" s="83"/>
      <c r="J36" s="84"/>
    </row>
    <row r="37" spans="1:10" ht="25.5" x14ac:dyDescent="0.25">
      <c r="A37" s="73" t="s">
        <v>141</v>
      </c>
    </row>
    <row r="38" spans="1:10" ht="13" x14ac:dyDescent="0.3">
      <c r="A38" s="73"/>
    </row>
    <row r="39" spans="1:10" ht="13" x14ac:dyDescent="0.3">
      <c r="A39" s="73" t="s">
        <v>153</v>
      </c>
    </row>
    <row r="40" spans="1:10" x14ac:dyDescent="0.25">
      <c r="A40" s="74"/>
    </row>
    <row r="41" spans="1:10" ht="25.5" x14ac:dyDescent="0.25">
      <c r="A41" s="73" t="s">
        <v>143</v>
      </c>
    </row>
    <row r="42" spans="1:10" ht="13" x14ac:dyDescent="0.3">
      <c r="A42" s="73"/>
    </row>
    <row r="43" spans="1:10" ht="25.5" x14ac:dyDescent="0.25">
      <c r="A43" s="74" t="s">
        <v>142</v>
      </c>
    </row>
    <row r="44" spans="1:10" x14ac:dyDescent="0.25">
      <c r="A44" s="74"/>
    </row>
    <row r="45" spans="1:10" ht="42.5" customHeight="1" thickBot="1" x14ac:dyDescent="0.3">
      <c r="A45" s="75" t="s">
        <v>125</v>
      </c>
      <c r="B45" s="201"/>
      <c r="C45" s="201"/>
      <c r="D45" s="201"/>
      <c r="E45" s="201"/>
      <c r="F45" s="201"/>
      <c r="G45" s="201"/>
      <c r="H45" s="201"/>
      <c r="I45" s="201"/>
      <c r="J45" s="201"/>
    </row>
    <row r="46" spans="1:10" ht="10.5" customHeight="1" x14ac:dyDescent="0.25"/>
    <row r="57" spans="1:1" x14ac:dyDescent="0.25">
      <c r="A57" s="13"/>
    </row>
  </sheetData>
  <mergeCells count="4">
    <mergeCell ref="B35:H35"/>
    <mergeCell ref="B29:J29"/>
    <mergeCell ref="B45:J45"/>
    <mergeCell ref="B33:H33"/>
  </mergeCells>
  <pageMargins left="0.7" right="0.7" top="0.75" bottom="0.75" header="0.3" footer="0.3"/>
  <pageSetup orientation="portrait" verticalDpi="1200" r:id="rId1"/>
  <headerFooter>
    <oddHeader>&amp;R&amp;"Calibri"&amp;12&amp;K000000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M102"/>
  <sheetViews>
    <sheetView zoomScale="110" zoomScaleNormal="110" workbookViewId="0">
      <selection sqref="A1:M1"/>
    </sheetView>
  </sheetViews>
  <sheetFormatPr defaultColWidth="8.81640625" defaultRowHeight="12.5" x14ac:dyDescent="0.25"/>
  <cols>
    <col min="1" max="1" width="38" style="1" customWidth="1"/>
    <col min="2" max="2" width="11.6328125" customWidth="1"/>
    <col min="3" max="3" width="12.453125" customWidth="1"/>
    <col min="4" max="4" width="11.6328125" customWidth="1"/>
    <col min="5" max="5" width="12.6328125" customWidth="1"/>
    <col min="6" max="7" width="11.6328125" customWidth="1"/>
    <col min="8" max="8" width="12.90625" customWidth="1"/>
    <col min="9" max="9" width="12.6328125" customWidth="1"/>
    <col min="10" max="10" width="13.08984375" customWidth="1"/>
    <col min="11" max="11" width="13.36328125" customWidth="1"/>
    <col min="13" max="13" width="16.453125" customWidth="1"/>
  </cols>
  <sheetData>
    <row r="1" spans="1:13" ht="36.65" customHeight="1" thickBot="1" x14ac:dyDescent="0.4">
      <c r="A1" s="202" t="s">
        <v>145</v>
      </c>
      <c r="B1" s="203"/>
      <c r="C1" s="203"/>
      <c r="D1" s="203"/>
      <c r="E1" s="203"/>
      <c r="F1" s="203"/>
      <c r="G1" s="203"/>
      <c r="H1" s="203"/>
      <c r="I1" s="203"/>
      <c r="J1" s="203"/>
      <c r="K1" s="203"/>
      <c r="L1" s="203"/>
      <c r="M1" s="204"/>
    </row>
    <row r="2" spans="1:13" x14ac:dyDescent="0.25">
      <c r="A2" s="89" t="s">
        <v>147</v>
      </c>
      <c r="B2" s="90"/>
      <c r="C2" s="90"/>
      <c r="D2" s="90"/>
      <c r="E2" s="90"/>
      <c r="F2" s="90"/>
      <c r="G2" s="90"/>
      <c r="H2" s="90"/>
      <c r="I2" s="90"/>
      <c r="J2" s="90"/>
      <c r="K2" s="90"/>
      <c r="L2" s="90"/>
      <c r="M2" s="91"/>
    </row>
    <row r="3" spans="1:13" x14ac:dyDescent="0.25">
      <c r="A3" s="92" t="s">
        <v>184</v>
      </c>
      <c r="B3" s="86"/>
      <c r="C3" s="86"/>
      <c r="D3" s="86"/>
      <c r="E3" s="86"/>
      <c r="F3" s="86"/>
      <c r="G3" s="86"/>
      <c r="H3" s="86"/>
      <c r="I3" s="86"/>
      <c r="J3" s="86"/>
      <c r="K3" s="86"/>
      <c r="L3" s="86"/>
      <c r="M3" s="93"/>
    </row>
    <row r="4" spans="1:13" x14ac:dyDescent="0.25">
      <c r="A4" s="92" t="s">
        <v>185</v>
      </c>
      <c r="B4" s="86"/>
      <c r="C4" s="86"/>
      <c r="D4" s="86"/>
      <c r="E4" s="86"/>
      <c r="F4" s="86"/>
      <c r="G4" s="86"/>
      <c r="H4" s="86"/>
      <c r="I4" s="86"/>
      <c r="J4" s="86"/>
      <c r="K4" s="86"/>
      <c r="L4" s="86"/>
      <c r="M4" s="93"/>
    </row>
    <row r="5" spans="1:13" x14ac:dyDescent="0.25">
      <c r="A5" s="92" t="s">
        <v>148</v>
      </c>
      <c r="B5" s="86"/>
      <c r="C5" s="86"/>
      <c r="D5" s="86"/>
      <c r="E5" s="86"/>
      <c r="F5" s="86"/>
      <c r="G5" s="86"/>
      <c r="H5" s="86"/>
      <c r="I5" s="86"/>
      <c r="J5" s="86"/>
      <c r="K5" s="86"/>
      <c r="L5" s="86"/>
      <c r="M5" s="93"/>
    </row>
    <row r="6" spans="1:13" x14ac:dyDescent="0.25">
      <c r="A6" s="92"/>
      <c r="B6" s="86"/>
      <c r="C6" s="86"/>
      <c r="D6" s="86"/>
      <c r="E6" s="86"/>
      <c r="F6" s="86"/>
      <c r="G6" s="86"/>
      <c r="H6" s="86"/>
      <c r="I6" s="86"/>
      <c r="J6" s="86"/>
      <c r="K6" s="86"/>
      <c r="L6" s="86"/>
      <c r="M6" s="93"/>
    </row>
    <row r="7" spans="1:13" ht="57.5" x14ac:dyDescent="0.25">
      <c r="A7" s="94" t="s">
        <v>230</v>
      </c>
      <c r="B7" s="44" t="s">
        <v>4</v>
      </c>
      <c r="C7" s="44" t="s">
        <v>123</v>
      </c>
      <c r="D7" s="44" t="s">
        <v>5</v>
      </c>
      <c r="E7" s="44" t="s">
        <v>158</v>
      </c>
      <c r="F7" s="44" t="s">
        <v>118</v>
      </c>
      <c r="G7" s="45" t="s">
        <v>119</v>
      </c>
      <c r="H7" s="45" t="s">
        <v>129</v>
      </c>
      <c r="I7" s="43" t="s">
        <v>2</v>
      </c>
      <c r="J7" s="43" t="s">
        <v>3</v>
      </c>
      <c r="K7" s="43" t="s">
        <v>127</v>
      </c>
      <c r="L7" s="86"/>
      <c r="M7" s="93"/>
    </row>
    <row r="8" spans="1:13" ht="25.5" x14ac:dyDescent="0.3">
      <c r="A8" s="95" t="s">
        <v>121</v>
      </c>
      <c r="B8" s="46">
        <v>0</v>
      </c>
      <c r="C8" s="46">
        <v>0</v>
      </c>
      <c r="D8" s="46">
        <v>0</v>
      </c>
      <c r="E8" s="46">
        <v>0</v>
      </c>
      <c r="F8" s="46">
        <v>0</v>
      </c>
      <c r="G8" s="46">
        <v>0</v>
      </c>
      <c r="H8" s="46">
        <v>0</v>
      </c>
      <c r="I8" s="47">
        <f>SUM(Table1[[#This Row],[Salaries and Benefits]]:Table1[[#This Row],[Other ]])</f>
        <v>0</v>
      </c>
      <c r="J8" s="46">
        <v>0</v>
      </c>
      <c r="K8" s="47">
        <f>Table1[[#This Row],[Total Eligible Expenditures]]+Table1[[#This Row],[Total Ineligible Expenditures]]</f>
        <v>0</v>
      </c>
      <c r="L8" s="86"/>
      <c r="M8" s="93"/>
    </row>
    <row r="9" spans="1:13" ht="13" x14ac:dyDescent="0.3">
      <c r="A9" s="95" t="s">
        <v>113</v>
      </c>
      <c r="B9" s="46">
        <v>0</v>
      </c>
      <c r="C9" s="46">
        <v>0</v>
      </c>
      <c r="D9" s="46">
        <v>0</v>
      </c>
      <c r="E9" s="46">
        <v>0</v>
      </c>
      <c r="F9" s="46">
        <v>0</v>
      </c>
      <c r="G9" s="46">
        <v>0</v>
      </c>
      <c r="H9" s="46">
        <v>0</v>
      </c>
      <c r="I9" s="47">
        <f>SUM(Table1[[#This Row],[Salaries and Benefits]]:Table1[[#This Row],[Other ]])</f>
        <v>0</v>
      </c>
      <c r="J9" s="46">
        <v>0</v>
      </c>
      <c r="K9" s="47">
        <f>Table1[[#This Row],[Total Eligible Expenditures]]+Table1[[#This Row],[Total Ineligible Expenditures]]</f>
        <v>0</v>
      </c>
      <c r="L9" s="86"/>
      <c r="M9" s="93"/>
    </row>
    <row r="10" spans="1:13" ht="13" x14ac:dyDescent="0.3">
      <c r="A10" s="95" t="s">
        <v>114</v>
      </c>
      <c r="B10" s="46">
        <v>0</v>
      </c>
      <c r="C10" s="46">
        <v>0</v>
      </c>
      <c r="D10" s="46">
        <v>0</v>
      </c>
      <c r="E10" s="46">
        <v>0</v>
      </c>
      <c r="F10" s="46">
        <v>0</v>
      </c>
      <c r="G10" s="46">
        <v>0</v>
      </c>
      <c r="H10" s="46">
        <v>0</v>
      </c>
      <c r="I10" s="47">
        <f>SUM(Table1[[#This Row],[Salaries and Benefits]]:Table1[[#This Row],[Other ]])</f>
        <v>0</v>
      </c>
      <c r="J10" s="46">
        <v>0</v>
      </c>
      <c r="K10" s="47">
        <f>Table1[[#This Row],[Total Eligible Expenditures]]+Table1[[#This Row],[Total Ineligible Expenditures]]</f>
        <v>0</v>
      </c>
      <c r="L10" s="86"/>
      <c r="M10" s="93"/>
    </row>
    <row r="11" spans="1:13" ht="13" x14ac:dyDescent="0.3">
      <c r="A11" s="95" t="s">
        <v>115</v>
      </c>
      <c r="B11" s="46">
        <v>0</v>
      </c>
      <c r="C11" s="46">
        <v>0</v>
      </c>
      <c r="D11" s="46">
        <v>0</v>
      </c>
      <c r="E11" s="46">
        <v>0</v>
      </c>
      <c r="F11" s="46">
        <v>0</v>
      </c>
      <c r="G11" s="46">
        <v>0</v>
      </c>
      <c r="H11" s="46">
        <v>0</v>
      </c>
      <c r="I11" s="47">
        <f>SUM(Table1[[#This Row],[Salaries and Benefits]]:Table1[[#This Row],[Other ]])</f>
        <v>0</v>
      </c>
      <c r="J11" s="46">
        <v>0</v>
      </c>
      <c r="K11" s="47">
        <f>Table1[[#This Row],[Total Eligible Expenditures]]+Table1[[#This Row],[Total Ineligible Expenditures]]</f>
        <v>0</v>
      </c>
      <c r="L11" s="86"/>
      <c r="M11" s="93"/>
    </row>
    <row r="12" spans="1:13" ht="13" x14ac:dyDescent="0.3">
      <c r="A12" s="95" t="s">
        <v>116</v>
      </c>
      <c r="B12" s="46">
        <v>0</v>
      </c>
      <c r="C12" s="46">
        <v>0</v>
      </c>
      <c r="D12" s="46">
        <v>0</v>
      </c>
      <c r="E12" s="46">
        <v>0</v>
      </c>
      <c r="F12" s="46">
        <v>0</v>
      </c>
      <c r="G12" s="46">
        <v>0</v>
      </c>
      <c r="H12" s="46">
        <v>0</v>
      </c>
      <c r="I12" s="47">
        <f>SUM(Table1[[#This Row],[Salaries and Benefits]]:Table1[[#This Row],[Other ]])</f>
        <v>0</v>
      </c>
      <c r="J12" s="46">
        <v>0</v>
      </c>
      <c r="K12" s="47">
        <f>Table1[[#This Row],[Total Eligible Expenditures]]+Table1[[#This Row],[Total Ineligible Expenditures]]</f>
        <v>0</v>
      </c>
      <c r="L12" s="86"/>
      <c r="M12" s="93"/>
    </row>
    <row r="13" spans="1:13" ht="13" x14ac:dyDescent="0.3">
      <c r="A13" s="95" t="s">
        <v>117</v>
      </c>
      <c r="B13" s="46">
        <v>0</v>
      </c>
      <c r="C13" s="46">
        <v>0</v>
      </c>
      <c r="D13" s="46">
        <v>0</v>
      </c>
      <c r="E13" s="46">
        <v>0</v>
      </c>
      <c r="F13" s="46">
        <v>0</v>
      </c>
      <c r="G13" s="46">
        <v>0</v>
      </c>
      <c r="H13" s="46">
        <v>0</v>
      </c>
      <c r="I13" s="47">
        <f>SUM(Table1[[#This Row],[Salaries and Benefits]]:Table1[[#This Row],[Other ]])</f>
        <v>0</v>
      </c>
      <c r="J13" s="46">
        <v>0</v>
      </c>
      <c r="K13" s="47">
        <f>Table1[[#This Row],[Total Eligible Expenditures]]+Table1[[#This Row],[Total Ineligible Expenditures]]</f>
        <v>0</v>
      </c>
      <c r="L13" s="86"/>
      <c r="M13" s="93"/>
    </row>
    <row r="14" spans="1:13" ht="13" x14ac:dyDescent="0.3">
      <c r="A14" s="96" t="s">
        <v>0</v>
      </c>
      <c r="B14" s="47">
        <f t="shared" ref="B14" si="0">SUM(B8:B13)</f>
        <v>0</v>
      </c>
      <c r="C14" s="47" t="e">
        <f>IF(SUM(C8:C13)/I14&gt;0.15,"ERROR",SUM(C8:C13))</f>
        <v>#DIV/0!</v>
      </c>
      <c r="D14" s="47">
        <f t="shared" ref="D14" si="1">SUM(D8:D13)</f>
        <v>0</v>
      </c>
      <c r="E14" s="47">
        <f t="shared" ref="E14" si="2">SUM(E8:E13)</f>
        <v>0</v>
      </c>
      <c r="F14" s="47">
        <f>SUM(F8:F13)</f>
        <v>0</v>
      </c>
      <c r="G14" s="47">
        <f t="shared" ref="G14" si="3">SUM(G8:G13)</f>
        <v>0</v>
      </c>
      <c r="H14" s="47">
        <f t="shared" ref="H14" si="4">SUM(H8:H13)</f>
        <v>0</v>
      </c>
      <c r="I14" s="47">
        <f t="shared" ref="I14" si="5">SUM(I8:I13)</f>
        <v>0</v>
      </c>
      <c r="J14" s="47">
        <f t="shared" ref="J14" si="6">SUM(J8:J13)</f>
        <v>0</v>
      </c>
      <c r="K14" s="47">
        <f>Table1[[#This Row],[Total Eligible Expenditures]]+Table1[[#This Row],[Total Ineligible Expenditures]]</f>
        <v>0</v>
      </c>
      <c r="L14" s="86"/>
      <c r="M14" s="93"/>
    </row>
    <row r="15" spans="1:13" x14ac:dyDescent="0.25">
      <c r="A15" s="92"/>
      <c r="B15" s="86"/>
      <c r="C15" s="86"/>
      <c r="D15" s="86"/>
      <c r="E15" s="86"/>
      <c r="F15" s="86"/>
      <c r="G15" s="86"/>
      <c r="H15" s="86"/>
      <c r="I15" s="86"/>
      <c r="J15" s="86"/>
      <c r="K15" s="86"/>
      <c r="L15" s="86"/>
      <c r="M15" s="93"/>
    </row>
    <row r="16" spans="1:13" x14ac:dyDescent="0.25">
      <c r="A16" s="92"/>
      <c r="B16" s="86"/>
      <c r="C16" s="86"/>
      <c r="D16" s="86"/>
      <c r="E16" s="86"/>
      <c r="F16" s="86"/>
      <c r="G16" s="86"/>
      <c r="H16" s="86"/>
      <c r="I16" s="86"/>
      <c r="J16" s="86"/>
      <c r="K16" s="86"/>
      <c r="L16" s="86"/>
      <c r="M16" s="93"/>
    </row>
    <row r="17" spans="1:13" ht="14.5" x14ac:dyDescent="0.35">
      <c r="A17" s="97"/>
      <c r="B17" s="213" t="s">
        <v>112</v>
      </c>
      <c r="C17" s="214"/>
      <c r="D17" s="214"/>
      <c r="E17" s="214"/>
      <c r="F17" s="214"/>
      <c r="G17" s="214"/>
      <c r="H17" s="214"/>
      <c r="I17" s="215"/>
      <c r="J17" s="86"/>
      <c r="K17" s="86"/>
      <c r="L17" s="86"/>
      <c r="M17" s="93"/>
    </row>
    <row r="18" spans="1:13" ht="13" x14ac:dyDescent="0.3">
      <c r="A18" s="98" t="s">
        <v>231</v>
      </c>
      <c r="B18" s="34" t="s">
        <v>38</v>
      </c>
      <c r="C18" s="34" t="s">
        <v>39</v>
      </c>
      <c r="D18" s="34" t="s">
        <v>67</v>
      </c>
      <c r="E18" s="34" t="s">
        <v>68</v>
      </c>
      <c r="F18" s="34" t="s">
        <v>103</v>
      </c>
      <c r="G18" s="34" t="s">
        <v>104</v>
      </c>
      <c r="H18" s="34" t="s">
        <v>105</v>
      </c>
      <c r="I18" s="34" t="s">
        <v>0</v>
      </c>
      <c r="J18" s="86"/>
      <c r="K18" s="86"/>
      <c r="L18" s="86"/>
      <c r="M18" s="93"/>
    </row>
    <row r="19" spans="1:13" ht="13.25" customHeight="1" x14ac:dyDescent="0.3">
      <c r="A19" s="205" t="s">
        <v>1</v>
      </c>
      <c r="B19" s="206"/>
      <c r="C19" s="206"/>
      <c r="D19" s="206"/>
      <c r="E19" s="206"/>
      <c r="F19" s="206"/>
      <c r="G19" s="206"/>
      <c r="H19" s="206"/>
      <c r="I19" s="206"/>
      <c r="J19" s="86"/>
      <c r="K19" s="86"/>
      <c r="L19" s="86"/>
      <c r="M19" s="93"/>
    </row>
    <row r="20" spans="1:13" ht="13" x14ac:dyDescent="0.3">
      <c r="A20" s="99" t="s">
        <v>4</v>
      </c>
      <c r="B20" s="46">
        <v>0</v>
      </c>
      <c r="C20" s="46">
        <v>0</v>
      </c>
      <c r="D20" s="46">
        <v>0</v>
      </c>
      <c r="E20" s="46">
        <v>0</v>
      </c>
      <c r="F20" s="46">
        <v>0</v>
      </c>
      <c r="G20" s="46">
        <v>0</v>
      </c>
      <c r="H20" s="46">
        <v>0</v>
      </c>
      <c r="I20" s="47">
        <f>SUM(B20:H20)</f>
        <v>0</v>
      </c>
      <c r="J20" s="86"/>
      <c r="K20" s="100"/>
      <c r="L20" s="86"/>
      <c r="M20" s="93"/>
    </row>
    <row r="21" spans="1:13" ht="13.25" customHeight="1" x14ac:dyDescent="0.3">
      <c r="A21" s="101" t="s">
        <v>5</v>
      </c>
      <c r="B21" s="46">
        <v>0</v>
      </c>
      <c r="C21" s="46">
        <v>0</v>
      </c>
      <c r="D21" s="46">
        <v>0</v>
      </c>
      <c r="E21" s="46">
        <v>0</v>
      </c>
      <c r="F21" s="46">
        <v>0</v>
      </c>
      <c r="G21" s="46">
        <v>0</v>
      </c>
      <c r="H21" s="46">
        <v>0</v>
      </c>
      <c r="I21" s="47">
        <f t="shared" ref="I21:I29" si="7">SUM(B21:H21)</f>
        <v>0</v>
      </c>
      <c r="J21" s="86"/>
      <c r="K21" s="100"/>
      <c r="L21" s="86"/>
      <c r="M21" s="93"/>
    </row>
    <row r="22" spans="1:13" ht="13" x14ac:dyDescent="0.3">
      <c r="A22" s="99" t="s">
        <v>158</v>
      </c>
      <c r="B22" s="46">
        <v>0</v>
      </c>
      <c r="C22" s="46">
        <v>0</v>
      </c>
      <c r="D22" s="46">
        <v>0</v>
      </c>
      <c r="E22" s="46">
        <v>0</v>
      </c>
      <c r="F22" s="46">
        <v>0</v>
      </c>
      <c r="G22" s="46">
        <v>0</v>
      </c>
      <c r="H22" s="46">
        <v>0</v>
      </c>
      <c r="I22" s="47">
        <f t="shared" si="7"/>
        <v>0</v>
      </c>
      <c r="J22" s="86"/>
      <c r="K22" s="100"/>
      <c r="L22" s="86"/>
      <c r="M22" s="93"/>
    </row>
    <row r="23" spans="1:13" ht="13" x14ac:dyDescent="0.3">
      <c r="A23" s="99" t="s">
        <v>118</v>
      </c>
      <c r="B23" s="46">
        <v>0</v>
      </c>
      <c r="C23" s="46">
        <v>0</v>
      </c>
      <c r="D23" s="46">
        <v>0</v>
      </c>
      <c r="E23" s="46">
        <v>0</v>
      </c>
      <c r="F23" s="46">
        <v>0</v>
      </c>
      <c r="G23" s="46">
        <v>0</v>
      </c>
      <c r="H23" s="46">
        <v>0</v>
      </c>
      <c r="I23" s="47">
        <f t="shared" ref="I23" si="8">SUM(B23:H23)</f>
        <v>0</v>
      </c>
      <c r="J23" s="86"/>
      <c r="K23" s="100"/>
      <c r="L23" s="86"/>
      <c r="M23" s="93"/>
    </row>
    <row r="24" spans="1:13" ht="13" x14ac:dyDescent="0.3">
      <c r="A24" s="99" t="s">
        <v>119</v>
      </c>
      <c r="B24" s="46">
        <v>0</v>
      </c>
      <c r="C24" s="46">
        <v>0</v>
      </c>
      <c r="D24" s="46">
        <v>0</v>
      </c>
      <c r="E24" s="46">
        <v>0</v>
      </c>
      <c r="F24" s="46">
        <v>0</v>
      </c>
      <c r="G24" s="46">
        <v>0</v>
      </c>
      <c r="H24" s="46">
        <v>0</v>
      </c>
      <c r="I24" s="47">
        <f t="shared" si="7"/>
        <v>0</v>
      </c>
      <c r="J24" s="86"/>
      <c r="K24" s="100"/>
      <c r="L24" s="86"/>
      <c r="M24" s="93"/>
    </row>
    <row r="25" spans="1:13" ht="14.25" customHeight="1" x14ac:dyDescent="0.3">
      <c r="A25" s="99" t="s">
        <v>123</v>
      </c>
      <c r="B25" s="46">
        <v>0</v>
      </c>
      <c r="C25" s="46">
        <v>0</v>
      </c>
      <c r="D25" s="46">
        <v>0</v>
      </c>
      <c r="E25" s="46">
        <v>0</v>
      </c>
      <c r="F25" s="46">
        <v>0</v>
      </c>
      <c r="G25" s="46">
        <v>0</v>
      </c>
      <c r="H25" s="46">
        <v>0</v>
      </c>
      <c r="I25" s="47">
        <f>SUM(B25:H25)</f>
        <v>0</v>
      </c>
      <c r="J25" s="86"/>
      <c r="K25" s="100"/>
      <c r="L25" s="86"/>
      <c r="M25" s="93"/>
    </row>
    <row r="26" spans="1:13" ht="24" x14ac:dyDescent="0.3">
      <c r="A26" s="114" t="s">
        <v>130</v>
      </c>
      <c r="B26" s="46">
        <v>0</v>
      </c>
      <c r="C26" s="46">
        <v>0</v>
      </c>
      <c r="D26" s="46">
        <v>0</v>
      </c>
      <c r="E26" s="46">
        <v>0</v>
      </c>
      <c r="F26" s="46">
        <v>0</v>
      </c>
      <c r="G26" s="46">
        <v>0</v>
      </c>
      <c r="H26" s="46">
        <v>0</v>
      </c>
      <c r="I26" s="47">
        <f t="shared" si="7"/>
        <v>0</v>
      </c>
      <c r="J26" s="86"/>
      <c r="K26" s="100"/>
      <c r="L26" s="86"/>
      <c r="M26" s="93"/>
    </row>
    <row r="27" spans="1:13" ht="24" x14ac:dyDescent="0.3">
      <c r="A27" s="114" t="s">
        <v>130</v>
      </c>
      <c r="B27" s="46">
        <v>0</v>
      </c>
      <c r="C27" s="46">
        <v>0</v>
      </c>
      <c r="D27" s="46">
        <v>0</v>
      </c>
      <c r="E27" s="46">
        <v>0</v>
      </c>
      <c r="F27" s="46">
        <v>0</v>
      </c>
      <c r="G27" s="46">
        <v>0</v>
      </c>
      <c r="H27" s="46">
        <v>0</v>
      </c>
      <c r="I27" s="47">
        <f t="shared" si="7"/>
        <v>0</v>
      </c>
      <c r="J27" s="136" t="s">
        <v>191</v>
      </c>
      <c r="K27" s="100"/>
      <c r="L27" s="86"/>
      <c r="M27" s="93"/>
    </row>
    <row r="28" spans="1:13" ht="13" x14ac:dyDescent="0.3">
      <c r="A28" s="114"/>
      <c r="B28" s="46"/>
      <c r="C28" s="46"/>
      <c r="D28" s="46"/>
      <c r="E28" s="46"/>
      <c r="F28" s="46"/>
      <c r="G28" s="46"/>
      <c r="H28" s="46"/>
      <c r="I28" s="47"/>
      <c r="J28" s="136"/>
      <c r="K28" s="100"/>
      <c r="L28" s="86"/>
      <c r="M28" s="93"/>
    </row>
    <row r="29" spans="1:13" ht="23" hidden="1" x14ac:dyDescent="0.3">
      <c r="A29" s="99" t="s">
        <v>131</v>
      </c>
      <c r="B29" s="46">
        <v>0</v>
      </c>
      <c r="C29" s="46">
        <v>0</v>
      </c>
      <c r="D29" s="46">
        <v>0</v>
      </c>
      <c r="E29" s="46">
        <v>0</v>
      </c>
      <c r="F29" s="46">
        <v>0</v>
      </c>
      <c r="G29" s="46">
        <v>0</v>
      </c>
      <c r="H29" s="46">
        <v>0</v>
      </c>
      <c r="I29" s="47">
        <f t="shared" si="7"/>
        <v>0</v>
      </c>
      <c r="J29" s="136"/>
      <c r="K29" s="100"/>
      <c r="L29" s="86"/>
      <c r="M29" s="93"/>
    </row>
    <row r="30" spans="1:13" ht="13" x14ac:dyDescent="0.3">
      <c r="A30" s="115" t="s">
        <v>163</v>
      </c>
      <c r="B30" s="47">
        <f t="shared" ref="B30:I30" si="9">SUM(B20:B29)</f>
        <v>0</v>
      </c>
      <c r="C30" s="47">
        <f t="shared" si="9"/>
        <v>0</v>
      </c>
      <c r="D30" s="47">
        <f t="shared" si="9"/>
        <v>0</v>
      </c>
      <c r="E30" s="47">
        <f t="shared" si="9"/>
        <v>0</v>
      </c>
      <c r="F30" s="47">
        <f t="shared" si="9"/>
        <v>0</v>
      </c>
      <c r="G30" s="47">
        <f t="shared" si="9"/>
        <v>0</v>
      </c>
      <c r="H30" s="47">
        <f t="shared" si="9"/>
        <v>0</v>
      </c>
      <c r="I30" s="47">
        <f t="shared" si="9"/>
        <v>0</v>
      </c>
      <c r="J30" s="136"/>
      <c r="K30" s="86"/>
      <c r="L30" s="86"/>
      <c r="M30" s="93"/>
    </row>
    <row r="31" spans="1:13" ht="13" x14ac:dyDescent="0.3">
      <c r="A31" s="205" t="s">
        <v>27</v>
      </c>
      <c r="B31" s="206"/>
      <c r="C31" s="206"/>
      <c r="D31" s="206"/>
      <c r="E31" s="206"/>
      <c r="F31" s="206"/>
      <c r="G31" s="206"/>
      <c r="H31" s="206"/>
      <c r="I31" s="206"/>
      <c r="J31" s="136"/>
      <c r="K31" s="86"/>
      <c r="L31" s="86"/>
      <c r="M31" s="93"/>
    </row>
    <row r="32" spans="1:13" ht="13" x14ac:dyDescent="0.3">
      <c r="A32" s="114" t="s">
        <v>70</v>
      </c>
      <c r="B32" s="46">
        <v>0</v>
      </c>
      <c r="C32" s="46">
        <v>0</v>
      </c>
      <c r="D32" s="46">
        <v>0</v>
      </c>
      <c r="E32" s="46">
        <v>0</v>
      </c>
      <c r="F32" s="46">
        <v>0</v>
      </c>
      <c r="G32" s="46">
        <v>0</v>
      </c>
      <c r="H32" s="46">
        <v>0</v>
      </c>
      <c r="I32" s="48">
        <f>SUM(B32:H32)</f>
        <v>0</v>
      </c>
      <c r="J32" s="136"/>
      <c r="K32" s="86"/>
      <c r="L32" s="86"/>
      <c r="M32" s="93"/>
    </row>
    <row r="33" spans="1:13" ht="13" x14ac:dyDescent="0.3">
      <c r="A33" s="114" t="s">
        <v>71</v>
      </c>
      <c r="B33" s="46">
        <v>0</v>
      </c>
      <c r="C33" s="46">
        <v>0</v>
      </c>
      <c r="D33" s="46">
        <v>0</v>
      </c>
      <c r="E33" s="46">
        <v>0</v>
      </c>
      <c r="F33" s="46">
        <v>0</v>
      </c>
      <c r="G33" s="46">
        <v>0</v>
      </c>
      <c r="H33" s="46">
        <v>0</v>
      </c>
      <c r="I33" s="48">
        <f>SUM(B33:H33)</f>
        <v>0</v>
      </c>
      <c r="J33" s="136" t="s">
        <v>191</v>
      </c>
      <c r="K33" s="86"/>
      <c r="L33" s="86"/>
      <c r="M33" s="93"/>
    </row>
    <row r="34" spans="1:13" ht="13" x14ac:dyDescent="0.3">
      <c r="A34" s="114"/>
      <c r="B34" s="46"/>
      <c r="C34" s="46"/>
      <c r="D34" s="46"/>
      <c r="E34" s="46"/>
      <c r="F34" s="46"/>
      <c r="G34" s="46"/>
      <c r="H34" s="46"/>
      <c r="I34" s="48"/>
      <c r="J34" s="136"/>
      <c r="K34" s="86"/>
      <c r="L34" s="86"/>
      <c r="M34" s="93"/>
    </row>
    <row r="35" spans="1:13" ht="13" hidden="1" x14ac:dyDescent="0.3">
      <c r="A35" s="114" t="s">
        <v>69</v>
      </c>
      <c r="B35" s="46">
        <v>0</v>
      </c>
      <c r="C35" s="46">
        <v>0</v>
      </c>
      <c r="D35" s="46">
        <v>0</v>
      </c>
      <c r="E35" s="46">
        <v>0</v>
      </c>
      <c r="F35" s="46">
        <v>0</v>
      </c>
      <c r="G35" s="46">
        <v>0</v>
      </c>
      <c r="H35" s="46">
        <v>0</v>
      </c>
      <c r="I35" s="48">
        <f>SUM(B35:H35)</f>
        <v>0</v>
      </c>
      <c r="J35" s="135"/>
      <c r="K35" s="86"/>
      <c r="L35" s="86"/>
      <c r="M35" s="93"/>
    </row>
    <row r="36" spans="1:13" ht="13" x14ac:dyDescent="0.3">
      <c r="A36" s="115" t="s">
        <v>223</v>
      </c>
      <c r="B36" s="48">
        <f t="shared" ref="B36:H36" si="10">SUM(B32:B35)</f>
        <v>0</v>
      </c>
      <c r="C36" s="48">
        <f t="shared" si="10"/>
        <v>0</v>
      </c>
      <c r="D36" s="48">
        <f t="shared" si="10"/>
        <v>0</v>
      </c>
      <c r="E36" s="48">
        <f t="shared" si="10"/>
        <v>0</v>
      </c>
      <c r="F36" s="48">
        <f t="shared" si="10"/>
        <v>0</v>
      </c>
      <c r="G36" s="48">
        <f t="shared" si="10"/>
        <v>0</v>
      </c>
      <c r="H36" s="48">
        <f t="shared" si="10"/>
        <v>0</v>
      </c>
      <c r="I36" s="48">
        <f>SUM(B36:H36)</f>
        <v>0</v>
      </c>
      <c r="J36" s="135"/>
      <c r="K36" s="86"/>
      <c r="L36" s="86"/>
      <c r="M36" s="93"/>
    </row>
    <row r="37" spans="1:13" ht="13" x14ac:dyDescent="0.3">
      <c r="A37" s="205" t="s">
        <v>188</v>
      </c>
      <c r="B37" s="206"/>
      <c r="C37" s="206"/>
      <c r="D37" s="206"/>
      <c r="E37" s="206"/>
      <c r="F37" s="206"/>
      <c r="G37" s="206"/>
      <c r="H37" s="206"/>
      <c r="I37" s="206"/>
      <c r="J37" s="102"/>
      <c r="K37" s="102"/>
      <c r="L37" s="86"/>
      <c r="M37" s="93"/>
    </row>
    <row r="38" spans="1:13" ht="13" x14ac:dyDescent="0.3">
      <c r="A38" s="115" t="s">
        <v>189</v>
      </c>
      <c r="B38" s="116">
        <f>'Tab 2 - In-Kind'!E17</f>
        <v>0</v>
      </c>
      <c r="C38" s="116">
        <f>'Tab 2 - In-Kind'!F17</f>
        <v>0</v>
      </c>
      <c r="D38" s="116">
        <f>'Tab 2 - In-Kind'!G17</f>
        <v>0</v>
      </c>
      <c r="E38" s="116">
        <f>'Tab 2 - In-Kind'!H17</f>
        <v>0</v>
      </c>
      <c r="F38" s="116">
        <f>'Tab 2 - In-Kind'!I17</f>
        <v>0</v>
      </c>
      <c r="G38" s="116">
        <f>'Tab 2 - In-Kind'!J17</f>
        <v>0</v>
      </c>
      <c r="H38" s="116">
        <f>'Tab 2 - In-Kind'!K17</f>
        <v>0</v>
      </c>
      <c r="I38" s="48">
        <f>SUM(B38:H38)</f>
        <v>0</v>
      </c>
      <c r="J38" s="136" t="s">
        <v>190</v>
      </c>
      <c r="K38" s="87"/>
      <c r="L38" s="86"/>
      <c r="M38" s="93"/>
    </row>
    <row r="39" spans="1:13" ht="13" x14ac:dyDescent="0.3">
      <c r="A39" s="115" t="s">
        <v>224</v>
      </c>
      <c r="B39" s="116">
        <f>SUM(B38+B36)</f>
        <v>0</v>
      </c>
      <c r="C39" s="116">
        <f>SUM(C38+C36)</f>
        <v>0</v>
      </c>
      <c r="D39" s="116">
        <f>SUM(D38+D36)</f>
        <v>0</v>
      </c>
      <c r="E39" s="116">
        <f>SUM(E38+E36)</f>
        <v>0</v>
      </c>
      <c r="F39" s="116">
        <f t="shared" ref="F39:I39" si="11">SUM(F38+F36)</f>
        <v>0</v>
      </c>
      <c r="G39" s="116">
        <f t="shared" si="11"/>
        <v>0</v>
      </c>
      <c r="H39" s="116">
        <f t="shared" si="11"/>
        <v>0</v>
      </c>
      <c r="I39" s="116">
        <f t="shared" si="11"/>
        <v>0</v>
      </c>
      <c r="J39" s="136"/>
      <c r="K39" s="87"/>
      <c r="L39" s="86"/>
      <c r="M39" s="93"/>
    </row>
    <row r="40" spans="1:13" ht="20.399999999999999" customHeight="1" x14ac:dyDescent="0.3">
      <c r="A40" s="103" t="s">
        <v>126</v>
      </c>
      <c r="B40" s="49">
        <f>SUM(B30,B39)</f>
        <v>0</v>
      </c>
      <c r="C40" s="49">
        <f t="shared" ref="C40:I40" si="12">SUM(C30,C39)</f>
        <v>0</v>
      </c>
      <c r="D40" s="49">
        <f t="shared" si="12"/>
        <v>0</v>
      </c>
      <c r="E40" s="49">
        <f t="shared" si="12"/>
        <v>0</v>
      </c>
      <c r="F40" s="49">
        <f t="shared" si="12"/>
        <v>0</v>
      </c>
      <c r="G40" s="49">
        <f t="shared" si="12"/>
        <v>0</v>
      </c>
      <c r="H40" s="49">
        <f t="shared" si="12"/>
        <v>0</v>
      </c>
      <c r="I40" s="49">
        <f t="shared" si="12"/>
        <v>0</v>
      </c>
      <c r="J40" s="104"/>
      <c r="K40" s="104"/>
      <c r="L40" s="86"/>
      <c r="M40" s="93"/>
    </row>
    <row r="41" spans="1:13" ht="21" customHeight="1" x14ac:dyDescent="0.3">
      <c r="A41" s="121" t="s">
        <v>232</v>
      </c>
      <c r="B41" s="198">
        <v>0</v>
      </c>
      <c r="C41" s="198">
        <v>0</v>
      </c>
      <c r="D41" s="198">
        <v>0</v>
      </c>
      <c r="E41" s="198">
        <v>0</v>
      </c>
      <c r="F41" s="198">
        <v>0</v>
      </c>
      <c r="G41" s="198">
        <v>0</v>
      </c>
      <c r="H41" s="198">
        <v>0</v>
      </c>
      <c r="I41" s="199">
        <f>SUM(B41:H41)</f>
        <v>0</v>
      </c>
      <c r="J41" s="136" t="s">
        <v>186</v>
      </c>
      <c r="K41" s="86"/>
      <c r="L41" s="86"/>
      <c r="M41" s="93"/>
    </row>
    <row r="42" spans="1:13" ht="19.75" customHeight="1" x14ac:dyDescent="0.3">
      <c r="A42" s="207" t="s">
        <v>132</v>
      </c>
      <c r="B42" s="208"/>
      <c r="C42" s="208"/>
      <c r="D42" s="208"/>
      <c r="E42" s="208"/>
      <c r="F42" s="208"/>
      <c r="G42" s="208"/>
      <c r="H42" s="209"/>
      <c r="I42" s="12" t="e">
        <f>I25/I30</f>
        <v>#DIV/0!</v>
      </c>
      <c r="J42" s="137" t="s">
        <v>187</v>
      </c>
      <c r="K42" s="86"/>
      <c r="L42" s="86"/>
      <c r="M42" s="93"/>
    </row>
    <row r="43" spans="1:13" x14ac:dyDescent="0.25">
      <c r="A43" s="106"/>
      <c r="B43" s="86"/>
      <c r="C43" s="86"/>
      <c r="D43" s="86"/>
      <c r="E43" s="86"/>
      <c r="F43" s="86"/>
      <c r="G43" s="86"/>
      <c r="H43" s="86"/>
      <c r="I43" s="86"/>
      <c r="J43" s="135"/>
      <c r="K43" s="86"/>
      <c r="L43" s="86"/>
      <c r="M43" s="93"/>
    </row>
    <row r="44" spans="1:13" ht="13" x14ac:dyDescent="0.25">
      <c r="A44" s="216"/>
      <c r="B44" s="217"/>
      <c r="C44" s="86"/>
      <c r="D44" s="86"/>
      <c r="E44" s="86"/>
      <c r="F44" s="86"/>
      <c r="G44" s="86"/>
      <c r="H44" s="86"/>
      <c r="I44" s="86"/>
      <c r="J44" s="135"/>
      <c r="K44" s="86"/>
      <c r="L44" s="86"/>
      <c r="M44" s="93"/>
    </row>
    <row r="45" spans="1:13" ht="13" x14ac:dyDescent="0.3">
      <c r="A45" s="117" t="s">
        <v>233</v>
      </c>
      <c r="B45" s="118" t="s">
        <v>162</v>
      </c>
      <c r="C45" s="119" t="s">
        <v>34</v>
      </c>
      <c r="D45" s="118" t="s">
        <v>35</v>
      </c>
      <c r="E45" s="120" t="s">
        <v>36</v>
      </c>
      <c r="F45" s="120" t="s">
        <v>110</v>
      </c>
      <c r="G45" s="120" t="s">
        <v>111</v>
      </c>
      <c r="H45" s="136" t="s">
        <v>236</v>
      </c>
      <c r="I45" s="86"/>
      <c r="J45" s="135"/>
      <c r="K45" s="86"/>
      <c r="L45" s="86"/>
      <c r="M45" s="93"/>
    </row>
    <row r="46" spans="1:13" ht="13" x14ac:dyDescent="0.3">
      <c r="A46" s="108" t="s">
        <v>195</v>
      </c>
      <c r="B46" s="52">
        <f>'Tab 3 - Contributors'!X6</f>
        <v>0</v>
      </c>
      <c r="C46" s="53">
        <f>'Tab 3 - Contributors'!Y6</f>
        <v>0</v>
      </c>
      <c r="D46" s="56">
        <f t="shared" ref="D46:D53" si="13">SUM(B46:C46)</f>
        <v>0</v>
      </c>
      <c r="E46" s="59" t="e">
        <f t="shared" ref="E46:E55" si="14">D46/$D$56</f>
        <v>#DIV/0!</v>
      </c>
      <c r="F46" s="122" t="s">
        <v>199</v>
      </c>
      <c r="G46" s="122" t="s">
        <v>199</v>
      </c>
      <c r="H46" s="105"/>
      <c r="I46" s="86"/>
      <c r="J46" s="135"/>
      <c r="K46" s="86"/>
      <c r="L46" s="86"/>
      <c r="M46" s="93"/>
    </row>
    <row r="47" spans="1:13" x14ac:dyDescent="0.25">
      <c r="A47" s="107" t="s">
        <v>192</v>
      </c>
      <c r="B47" s="50">
        <f>I41</f>
        <v>0</v>
      </c>
      <c r="C47" s="51" t="s">
        <v>37</v>
      </c>
      <c r="D47" s="56">
        <f t="shared" si="13"/>
        <v>0</v>
      </c>
      <c r="E47" s="59" t="e">
        <f t="shared" si="14"/>
        <v>#DIV/0!</v>
      </c>
      <c r="F47" s="122"/>
      <c r="G47" s="122"/>
      <c r="H47" s="86"/>
      <c r="I47" s="86"/>
      <c r="J47" s="86"/>
      <c r="K47" s="86"/>
      <c r="L47" s="86"/>
      <c r="M47" s="93"/>
    </row>
    <row r="48" spans="1:13" x14ac:dyDescent="0.25">
      <c r="A48" s="108" t="s">
        <v>193</v>
      </c>
      <c r="B48" s="52">
        <f>SUM('Tab 3 - Contributors'!X13:X16)</f>
        <v>0</v>
      </c>
      <c r="C48" s="52">
        <f>SUM('Tab 3 - Contributors'!Y13:Y16)</f>
        <v>0</v>
      </c>
      <c r="D48" s="56">
        <f t="shared" si="13"/>
        <v>0</v>
      </c>
      <c r="E48" s="59" t="e">
        <f t="shared" si="14"/>
        <v>#DIV/0!</v>
      </c>
      <c r="F48" s="123"/>
      <c r="G48" s="123"/>
      <c r="H48" s="86"/>
      <c r="I48" s="86"/>
      <c r="J48" s="86"/>
      <c r="K48" s="86"/>
      <c r="L48" s="86"/>
      <c r="M48" s="93"/>
    </row>
    <row r="49" spans="1:13" ht="23" x14ac:dyDescent="0.25">
      <c r="A49" s="108" t="s">
        <v>194</v>
      </c>
      <c r="B49" s="52">
        <f>'Tab 3 - Contributors'!X28</f>
        <v>0</v>
      </c>
      <c r="C49" s="52">
        <f>'Tab 3 - Contributors'!Y28</f>
        <v>0</v>
      </c>
      <c r="D49" s="56">
        <f t="shared" si="13"/>
        <v>0</v>
      </c>
      <c r="E49" s="59" t="e">
        <f t="shared" si="14"/>
        <v>#DIV/0!</v>
      </c>
      <c r="F49" s="123"/>
      <c r="G49" s="123"/>
      <c r="H49" s="86"/>
      <c r="I49" s="86"/>
      <c r="J49" s="86"/>
      <c r="K49" s="86"/>
      <c r="L49" s="86"/>
      <c r="M49" s="93"/>
    </row>
    <row r="50" spans="1:13" x14ac:dyDescent="0.25">
      <c r="A50" s="108" t="s">
        <v>196</v>
      </c>
      <c r="B50" s="52">
        <f>'Tab 3 - Contributors'!X38</f>
        <v>0</v>
      </c>
      <c r="C50" s="52">
        <f>'Tab 3 - Contributors'!Y38</f>
        <v>0</v>
      </c>
      <c r="D50" s="56">
        <f t="shared" si="13"/>
        <v>0</v>
      </c>
      <c r="E50" s="59" t="e">
        <f t="shared" si="14"/>
        <v>#DIV/0!</v>
      </c>
      <c r="F50" s="123"/>
      <c r="G50" s="123"/>
      <c r="H50" s="86"/>
      <c r="I50" s="86"/>
      <c r="J50" s="86"/>
      <c r="K50" s="86"/>
      <c r="L50" s="86"/>
      <c r="M50" s="93"/>
    </row>
    <row r="51" spans="1:13" x14ac:dyDescent="0.25">
      <c r="A51" s="108" t="s">
        <v>197</v>
      </c>
      <c r="B51" s="52">
        <f>'Tab 3 - Contributors'!X48</f>
        <v>0</v>
      </c>
      <c r="C51" s="52">
        <f>'Tab 3 - Contributors'!Y48</f>
        <v>0</v>
      </c>
      <c r="D51" s="56">
        <f t="shared" si="13"/>
        <v>0</v>
      </c>
      <c r="E51" s="59" t="e">
        <f t="shared" si="14"/>
        <v>#DIV/0!</v>
      </c>
      <c r="F51" s="123"/>
      <c r="G51" s="123"/>
      <c r="H51" s="86"/>
      <c r="I51" s="86"/>
      <c r="J51" s="86"/>
      <c r="K51" s="86"/>
      <c r="L51" s="86"/>
      <c r="M51" s="93"/>
    </row>
    <row r="52" spans="1:13" x14ac:dyDescent="0.25">
      <c r="A52" s="108" t="s">
        <v>198</v>
      </c>
      <c r="B52" s="52">
        <f>'Tab 3 - Contributors'!X58</f>
        <v>0</v>
      </c>
      <c r="C52" s="52">
        <f>'Tab 3 - Contributors'!Y58</f>
        <v>0</v>
      </c>
      <c r="D52" s="56">
        <f t="shared" si="13"/>
        <v>0</v>
      </c>
      <c r="E52" s="59" t="e">
        <f t="shared" si="14"/>
        <v>#DIV/0!</v>
      </c>
      <c r="F52" s="123"/>
      <c r="G52" s="123"/>
      <c r="H52" s="86"/>
      <c r="I52" s="86"/>
      <c r="J52" s="86"/>
      <c r="K52" s="86"/>
      <c r="L52" s="86"/>
      <c r="M52" s="93"/>
    </row>
    <row r="53" spans="1:13" x14ac:dyDescent="0.25">
      <c r="A53" s="108" t="s">
        <v>234</v>
      </c>
      <c r="B53" s="52">
        <f>'Tab 3 - Contributors'!X68</f>
        <v>0</v>
      </c>
      <c r="C53" s="51" t="s">
        <v>37</v>
      </c>
      <c r="D53" s="56">
        <f t="shared" si="13"/>
        <v>0</v>
      </c>
      <c r="E53" s="59" t="e">
        <f t="shared" si="14"/>
        <v>#DIV/0!</v>
      </c>
      <c r="F53" s="123"/>
      <c r="G53" s="123"/>
      <c r="H53" s="86"/>
      <c r="I53" s="86"/>
      <c r="J53" s="86"/>
      <c r="K53" s="86"/>
      <c r="L53" s="86"/>
      <c r="M53" s="93"/>
    </row>
    <row r="54" spans="1:13" x14ac:dyDescent="0.25">
      <c r="A54" s="108" t="s">
        <v>235</v>
      </c>
      <c r="B54" s="52">
        <f>'Tab 3 - Contributors'!X78</f>
        <v>0</v>
      </c>
      <c r="C54" s="51" t="s">
        <v>37</v>
      </c>
      <c r="D54" s="56">
        <f t="shared" ref="D54:D55" si="15">SUM(B54:C54)</f>
        <v>0</v>
      </c>
      <c r="E54" s="61" t="e">
        <f t="shared" si="14"/>
        <v>#DIV/0!</v>
      </c>
      <c r="F54" s="123"/>
      <c r="G54" s="123"/>
      <c r="H54" s="86"/>
      <c r="I54" s="86"/>
      <c r="J54" s="86"/>
      <c r="K54" s="86"/>
      <c r="L54" s="86"/>
      <c r="M54" s="93"/>
    </row>
    <row r="55" spans="1:13" x14ac:dyDescent="0.25">
      <c r="A55" s="108" t="s">
        <v>40</v>
      </c>
      <c r="B55" s="52">
        <f>'Tab 3 - Contributors'!X88</f>
        <v>0</v>
      </c>
      <c r="C55" s="197">
        <f>'Tab 3 - Contributors'!Y88</f>
        <v>0</v>
      </c>
      <c r="D55" s="56">
        <f t="shared" si="15"/>
        <v>0</v>
      </c>
      <c r="E55" s="61" t="e">
        <f t="shared" si="14"/>
        <v>#DIV/0!</v>
      </c>
      <c r="F55" s="123"/>
      <c r="G55" s="123"/>
      <c r="H55" s="86"/>
      <c r="I55" s="86"/>
      <c r="J55" s="86"/>
      <c r="K55" s="86"/>
      <c r="L55" s="86"/>
      <c r="M55" s="93"/>
    </row>
    <row r="56" spans="1:13" ht="13" x14ac:dyDescent="0.3">
      <c r="A56" s="109" t="s">
        <v>0</v>
      </c>
      <c r="B56" s="54">
        <f>SUM(B46:B55)</f>
        <v>0</v>
      </c>
      <c r="C56" s="54">
        <f>SUM(C46:C55)</f>
        <v>0</v>
      </c>
      <c r="D56" s="55">
        <f>SUM(D46:D55)</f>
        <v>0</v>
      </c>
      <c r="E56" s="60" t="e">
        <f>SUM(E46:E55)</f>
        <v>#DIV/0!</v>
      </c>
      <c r="F56" s="41"/>
      <c r="G56" s="41"/>
      <c r="H56" s="86"/>
      <c r="I56" s="86"/>
      <c r="J56" s="86"/>
      <c r="K56" s="86"/>
      <c r="L56" s="86"/>
      <c r="M56" s="93"/>
    </row>
    <row r="57" spans="1:13" x14ac:dyDescent="0.25">
      <c r="A57" s="106"/>
      <c r="B57" s="86"/>
      <c r="C57" s="86"/>
      <c r="D57" s="86"/>
      <c r="E57" s="86"/>
      <c r="F57" s="86"/>
      <c r="G57" s="86"/>
      <c r="H57" s="86"/>
      <c r="I57" s="86"/>
      <c r="J57" s="86"/>
      <c r="K57" s="86"/>
      <c r="L57" s="86"/>
      <c r="M57" s="93"/>
    </row>
    <row r="58" spans="1:13" x14ac:dyDescent="0.25">
      <c r="A58" s="106"/>
      <c r="B58" s="86"/>
      <c r="C58" s="86"/>
      <c r="D58" s="86"/>
      <c r="E58" s="86"/>
      <c r="F58" s="86"/>
      <c r="G58" s="86"/>
      <c r="H58" s="86"/>
      <c r="I58" s="86"/>
      <c r="J58" s="86"/>
      <c r="K58" s="86"/>
      <c r="L58" s="86"/>
      <c r="M58" s="93"/>
    </row>
    <row r="59" spans="1:13" ht="49.75" customHeight="1" x14ac:dyDescent="0.3">
      <c r="A59" s="210" t="s">
        <v>237</v>
      </c>
      <c r="B59" s="211"/>
      <c r="C59" s="211"/>
      <c r="D59" s="211"/>
      <c r="E59" s="211"/>
      <c r="F59" s="211"/>
      <c r="G59" s="212"/>
      <c r="H59" s="86"/>
      <c r="I59" s="86"/>
      <c r="J59" s="86"/>
      <c r="K59" s="86"/>
      <c r="L59" s="86"/>
      <c r="M59" s="93"/>
    </row>
    <row r="60" spans="1:13" x14ac:dyDescent="0.25">
      <c r="A60" s="110"/>
      <c r="H60" s="86"/>
      <c r="I60" s="86"/>
      <c r="J60" s="86"/>
      <c r="K60" s="86"/>
      <c r="L60" s="86"/>
      <c r="M60" s="93"/>
    </row>
    <row r="61" spans="1:13" x14ac:dyDescent="0.25">
      <c r="A61" s="110"/>
      <c r="H61" s="86"/>
      <c r="I61" s="86"/>
      <c r="J61" s="86"/>
      <c r="K61" s="86"/>
      <c r="L61" s="86"/>
      <c r="M61" s="93"/>
    </row>
    <row r="62" spans="1:13" x14ac:dyDescent="0.25">
      <c r="A62" s="110"/>
      <c r="H62" s="86"/>
      <c r="I62" s="86"/>
      <c r="J62" s="86"/>
      <c r="K62" s="86"/>
      <c r="L62" s="86"/>
      <c r="M62" s="93"/>
    </row>
    <row r="63" spans="1:13" x14ac:dyDescent="0.25">
      <c r="A63" s="110"/>
      <c r="H63" s="86"/>
      <c r="I63" s="86"/>
      <c r="J63" s="86"/>
      <c r="K63" s="86"/>
      <c r="L63" s="86"/>
      <c r="M63" s="93"/>
    </row>
    <row r="64" spans="1:13" x14ac:dyDescent="0.25">
      <c r="A64" s="110"/>
      <c r="H64" s="86"/>
      <c r="I64" s="86"/>
      <c r="J64" s="86"/>
      <c r="K64" s="86"/>
      <c r="L64" s="86"/>
      <c r="M64" s="93"/>
    </row>
    <row r="65" spans="1:13" x14ac:dyDescent="0.25">
      <c r="A65" s="110"/>
      <c r="H65" s="86"/>
      <c r="I65" s="86"/>
      <c r="J65" s="86"/>
      <c r="K65" s="86"/>
      <c r="L65" s="86"/>
      <c r="M65" s="93"/>
    </row>
    <row r="66" spans="1:13" x14ac:dyDescent="0.25">
      <c r="A66" s="110"/>
      <c r="H66" s="86"/>
      <c r="I66" s="86"/>
      <c r="J66" s="86"/>
      <c r="K66" s="86"/>
      <c r="L66" s="86"/>
      <c r="M66" s="93"/>
    </row>
    <row r="67" spans="1:13" x14ac:dyDescent="0.25">
      <c r="A67" s="106"/>
      <c r="B67" s="86"/>
      <c r="C67" s="86"/>
      <c r="D67" s="86"/>
      <c r="E67" s="86"/>
      <c r="F67" s="86"/>
      <c r="G67" s="86"/>
      <c r="H67" s="86"/>
      <c r="I67" s="86"/>
      <c r="J67" s="86"/>
      <c r="K67" s="86"/>
      <c r="L67" s="86"/>
      <c r="M67" s="93"/>
    </row>
    <row r="68" spans="1:13" x14ac:dyDescent="0.25">
      <c r="A68" s="106"/>
      <c r="B68" s="86"/>
      <c r="C68" s="86"/>
      <c r="D68" s="86"/>
      <c r="E68" s="86"/>
      <c r="F68" s="86"/>
      <c r="G68" s="86"/>
      <c r="H68" s="86"/>
      <c r="I68" s="86"/>
      <c r="J68" s="86"/>
      <c r="K68" s="86"/>
      <c r="L68" s="86"/>
      <c r="M68" s="93"/>
    </row>
    <row r="69" spans="1:13" x14ac:dyDescent="0.25">
      <c r="A69" s="106"/>
      <c r="B69" s="86"/>
      <c r="C69" s="86"/>
      <c r="D69" s="86"/>
      <c r="E69" s="86"/>
      <c r="F69" s="86"/>
      <c r="G69" s="86"/>
      <c r="H69" s="86"/>
      <c r="I69" s="86"/>
      <c r="J69" s="86"/>
      <c r="K69" s="86"/>
      <c r="L69" s="86"/>
      <c r="M69" s="93"/>
    </row>
    <row r="70" spans="1:13" x14ac:dyDescent="0.25">
      <c r="A70" s="106"/>
      <c r="B70" s="86"/>
      <c r="C70" s="86"/>
      <c r="D70" s="86"/>
      <c r="E70" s="86"/>
      <c r="F70" s="86"/>
      <c r="G70" s="86"/>
      <c r="H70" s="86"/>
      <c r="I70" s="86"/>
      <c r="J70" s="86"/>
      <c r="K70" s="86"/>
      <c r="L70" s="86"/>
      <c r="M70" s="93"/>
    </row>
    <row r="71" spans="1:13" x14ac:dyDescent="0.25">
      <c r="A71" s="106"/>
      <c r="B71" s="86"/>
      <c r="C71" s="86"/>
      <c r="D71" s="86"/>
      <c r="E71" s="86"/>
      <c r="F71" s="86"/>
      <c r="G71" s="86"/>
      <c r="H71" s="86"/>
      <c r="I71" s="86"/>
      <c r="J71" s="86"/>
      <c r="K71" s="86"/>
      <c r="L71" s="86"/>
      <c r="M71" s="93"/>
    </row>
    <row r="72" spans="1:13" x14ac:dyDescent="0.25">
      <c r="A72" s="106"/>
      <c r="B72" s="86"/>
      <c r="C72" s="86"/>
      <c r="D72" s="86"/>
      <c r="E72" s="86"/>
      <c r="F72" s="86"/>
      <c r="G72" s="86"/>
      <c r="H72" s="86"/>
      <c r="I72" s="86"/>
      <c r="J72" s="86"/>
      <c r="K72" s="86"/>
      <c r="L72" s="86"/>
      <c r="M72" s="93"/>
    </row>
    <row r="73" spans="1:13" x14ac:dyDescent="0.25">
      <c r="A73" s="106"/>
      <c r="B73" s="86"/>
      <c r="C73" s="86"/>
      <c r="D73" s="86"/>
      <c r="E73" s="86"/>
      <c r="F73" s="86"/>
      <c r="G73" s="86"/>
      <c r="H73" s="86"/>
      <c r="I73" s="86"/>
      <c r="J73" s="86"/>
      <c r="K73" s="86"/>
      <c r="L73" s="86"/>
      <c r="M73" s="93"/>
    </row>
    <row r="74" spans="1:13" x14ac:dyDescent="0.25">
      <c r="A74" s="106"/>
      <c r="B74" s="86"/>
      <c r="C74" s="86"/>
      <c r="D74" s="86"/>
      <c r="E74" s="86"/>
      <c r="F74" s="86"/>
      <c r="G74" s="86"/>
      <c r="H74" s="86"/>
      <c r="I74" s="86"/>
      <c r="J74" s="86"/>
      <c r="K74" s="86"/>
      <c r="L74" s="86"/>
      <c r="M74" s="93"/>
    </row>
    <row r="75" spans="1:13" ht="3" customHeight="1" x14ac:dyDescent="0.25">
      <c r="A75" s="106"/>
      <c r="B75" s="86"/>
      <c r="C75" s="86"/>
      <c r="D75" s="86"/>
      <c r="E75" s="86"/>
      <c r="F75" s="86"/>
      <c r="G75" s="86"/>
      <c r="H75" s="86"/>
      <c r="I75" s="86"/>
      <c r="J75" s="86"/>
      <c r="K75" s="86"/>
      <c r="L75" s="86"/>
      <c r="M75" s="93"/>
    </row>
    <row r="76" spans="1:13" ht="43.25" customHeight="1" x14ac:dyDescent="0.3">
      <c r="A76" s="210" t="s">
        <v>238</v>
      </c>
      <c r="B76" s="211"/>
      <c r="C76" s="211"/>
      <c r="D76" s="211"/>
      <c r="E76" s="211"/>
      <c r="F76" s="211"/>
      <c r="G76" s="212"/>
      <c r="H76" s="86"/>
      <c r="I76" s="86"/>
      <c r="J76" s="86"/>
      <c r="K76" s="86"/>
      <c r="L76" s="86"/>
      <c r="M76" s="93"/>
    </row>
    <row r="77" spans="1:13" x14ac:dyDescent="0.25">
      <c r="A77" s="110"/>
      <c r="H77" s="86"/>
      <c r="I77" s="86"/>
      <c r="J77" s="86"/>
      <c r="K77" s="86"/>
      <c r="L77" s="86"/>
      <c r="M77" s="93"/>
    </row>
    <row r="78" spans="1:13" x14ac:dyDescent="0.25">
      <c r="A78" s="110"/>
      <c r="H78" s="86"/>
      <c r="I78" s="86"/>
      <c r="J78" s="86"/>
      <c r="K78" s="86"/>
      <c r="L78" s="86"/>
      <c r="M78" s="93"/>
    </row>
    <row r="79" spans="1:13" x14ac:dyDescent="0.25">
      <c r="A79" s="110"/>
      <c r="H79" s="86"/>
      <c r="I79" s="86"/>
      <c r="J79" s="86"/>
      <c r="K79" s="86"/>
      <c r="L79" s="86"/>
      <c r="M79" s="93"/>
    </row>
    <row r="80" spans="1:13" x14ac:dyDescent="0.25">
      <c r="A80" s="110"/>
      <c r="H80" s="86"/>
      <c r="I80" s="86"/>
      <c r="J80" s="86"/>
      <c r="K80" s="86"/>
      <c r="L80" s="86"/>
      <c r="M80" s="93"/>
    </row>
    <row r="81" spans="1:13" x14ac:dyDescent="0.25">
      <c r="A81" s="106"/>
      <c r="B81" s="86"/>
      <c r="C81" s="86"/>
      <c r="D81" s="86"/>
      <c r="E81" s="86"/>
      <c r="F81" s="86"/>
      <c r="G81" s="86"/>
      <c r="H81" s="86"/>
      <c r="I81" s="86"/>
      <c r="J81" s="86"/>
      <c r="K81" s="86"/>
      <c r="L81" s="86"/>
      <c r="M81" s="93"/>
    </row>
    <row r="82" spans="1:13" x14ac:dyDescent="0.25">
      <c r="A82" s="106"/>
      <c r="B82" s="86"/>
      <c r="C82" s="86"/>
      <c r="D82" s="86"/>
      <c r="E82" s="86"/>
      <c r="F82" s="86"/>
      <c r="G82" s="86"/>
      <c r="H82" s="86"/>
      <c r="I82" s="86"/>
      <c r="J82" s="86"/>
      <c r="K82" s="86"/>
      <c r="L82" s="86"/>
      <c r="M82" s="93"/>
    </row>
    <row r="83" spans="1:13" x14ac:dyDescent="0.25">
      <c r="A83" s="106"/>
      <c r="B83" s="86"/>
      <c r="C83" s="86"/>
      <c r="D83" s="86"/>
      <c r="E83" s="86"/>
      <c r="F83" s="86"/>
      <c r="G83" s="86"/>
      <c r="H83" s="86"/>
      <c r="I83" s="86"/>
      <c r="J83" s="86"/>
      <c r="K83" s="86"/>
      <c r="L83" s="86"/>
      <c r="M83" s="93"/>
    </row>
    <row r="84" spans="1:13" x14ac:dyDescent="0.25">
      <c r="A84" s="106"/>
      <c r="B84" s="86"/>
      <c r="C84" s="86"/>
      <c r="D84" s="86"/>
      <c r="E84" s="86"/>
      <c r="F84" s="86"/>
      <c r="G84" s="86"/>
      <c r="H84" s="86"/>
      <c r="I84" s="86"/>
      <c r="J84" s="86"/>
      <c r="K84" s="86"/>
      <c r="L84" s="86"/>
      <c r="M84" s="93"/>
    </row>
    <row r="85" spans="1:13" x14ac:dyDescent="0.25">
      <c r="A85" s="106"/>
      <c r="B85" s="86"/>
      <c r="C85" s="86"/>
      <c r="D85" s="86"/>
      <c r="E85" s="86"/>
      <c r="F85" s="86"/>
      <c r="G85" s="86"/>
      <c r="H85" s="86"/>
      <c r="I85" s="86"/>
      <c r="J85" s="86"/>
      <c r="K85" s="86"/>
      <c r="L85" s="86"/>
      <c r="M85" s="93"/>
    </row>
    <row r="86" spans="1:13" x14ac:dyDescent="0.25">
      <c r="A86" s="106"/>
      <c r="B86" s="86"/>
      <c r="C86" s="86"/>
      <c r="D86" s="86"/>
      <c r="E86" s="86"/>
      <c r="F86" s="86"/>
      <c r="G86" s="86"/>
      <c r="H86" s="86"/>
      <c r="I86" s="86"/>
      <c r="J86" s="86"/>
      <c r="K86" s="86"/>
      <c r="L86" s="86"/>
      <c r="M86" s="93"/>
    </row>
    <row r="87" spans="1:13" x14ac:dyDescent="0.25">
      <c r="A87" s="106"/>
      <c r="B87" s="86"/>
      <c r="C87" s="86"/>
      <c r="D87" s="86"/>
      <c r="E87" s="86"/>
      <c r="F87" s="86"/>
      <c r="G87" s="86"/>
      <c r="H87" s="86"/>
      <c r="I87" s="86"/>
      <c r="J87" s="86"/>
      <c r="K87" s="86"/>
      <c r="L87" s="86"/>
      <c r="M87" s="93"/>
    </row>
    <row r="88" spans="1:13" x14ac:dyDescent="0.25">
      <c r="A88" s="106"/>
      <c r="B88" s="86"/>
      <c r="C88" s="86"/>
      <c r="D88" s="86"/>
      <c r="E88" s="86"/>
      <c r="F88" s="86"/>
      <c r="G88" s="86"/>
      <c r="H88" s="86"/>
      <c r="I88" s="86"/>
      <c r="J88" s="86"/>
      <c r="K88" s="86"/>
      <c r="L88" s="86"/>
      <c r="M88" s="93"/>
    </row>
    <row r="89" spans="1:13" x14ac:dyDescent="0.25">
      <c r="A89" s="106"/>
      <c r="B89" s="86"/>
      <c r="C89" s="86"/>
      <c r="D89" s="86"/>
      <c r="E89" s="86"/>
      <c r="F89" s="86"/>
      <c r="G89" s="86"/>
      <c r="H89" s="86"/>
      <c r="I89" s="86"/>
      <c r="J89" s="86"/>
      <c r="K89" s="86"/>
      <c r="L89" s="86"/>
      <c r="M89" s="93"/>
    </row>
    <row r="90" spans="1:13" x14ac:dyDescent="0.25">
      <c r="A90" s="106"/>
      <c r="B90" s="86"/>
      <c r="C90" s="86"/>
      <c r="D90" s="86"/>
      <c r="E90" s="86"/>
      <c r="F90" s="86"/>
      <c r="G90" s="86"/>
      <c r="H90" s="86"/>
      <c r="I90" s="86"/>
      <c r="J90" s="86"/>
      <c r="K90" s="86"/>
      <c r="L90" s="86"/>
      <c r="M90" s="93"/>
    </row>
    <row r="91" spans="1:13" ht="13" thickBot="1" x14ac:dyDescent="0.3">
      <c r="A91" s="111"/>
      <c r="B91" s="112"/>
      <c r="C91" s="112"/>
      <c r="D91" s="112"/>
      <c r="E91" s="112"/>
      <c r="F91" s="112"/>
      <c r="G91" s="112"/>
      <c r="H91" s="112"/>
      <c r="I91" s="112"/>
      <c r="J91" s="112"/>
      <c r="K91" s="112"/>
      <c r="L91" s="112"/>
      <c r="M91" s="113"/>
    </row>
    <row r="92" spans="1:13" ht="168" customHeight="1" x14ac:dyDescent="0.25">
      <c r="A92"/>
    </row>
    <row r="93" spans="1:13" x14ac:dyDescent="0.25">
      <c r="A93"/>
    </row>
    <row r="94" spans="1:13" x14ac:dyDescent="0.25">
      <c r="A94"/>
    </row>
    <row r="95" spans="1:13" x14ac:dyDescent="0.25">
      <c r="A95"/>
    </row>
    <row r="96" spans="1:13"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sheetData>
  <sheetProtection insertRows="0" deleteRows="0"/>
  <mergeCells count="9">
    <mergeCell ref="A1:M1"/>
    <mergeCell ref="A37:I37"/>
    <mergeCell ref="A42:H42"/>
    <mergeCell ref="A76:G76"/>
    <mergeCell ref="B17:I17"/>
    <mergeCell ref="A59:G59"/>
    <mergeCell ref="A44:B44"/>
    <mergeCell ref="A19:I19"/>
    <mergeCell ref="A31:I31"/>
  </mergeCells>
  <phoneticPr fontId="5" type="noConversion"/>
  <conditionalFormatting sqref="A8:A14">
    <cfRule type="colorScale" priority="3">
      <colorScale>
        <cfvo type="min"/>
        <cfvo type="percentile" val="50"/>
        <cfvo type="max"/>
        <color rgb="FFF8696B"/>
        <color rgb="FFFCFCFF"/>
        <color rgb="FF63BE7B"/>
      </colorScale>
    </cfRule>
  </conditionalFormatting>
  <dataValidations count="1">
    <dataValidation allowBlank="1" showInputMessage="1" errorTitle="Overhead Costs" error="Overhead costs are over 15%!" sqref="C14" xr:uid="{3B7C365A-6A1A-4071-BA2B-2EF745659D24}"/>
  </dataValidations>
  <pageMargins left="0.75" right="0.75" top="1" bottom="1" header="0.5" footer="0.5"/>
  <pageSetup scale="84" orientation="portrait" r:id="rId1"/>
  <headerFooter alignWithMargins="0">
    <oddHeader>&amp;R&amp;"Calibri"&amp;12&amp;K000000 UNCLASSIFIED - NON CLASSIFIÉ&amp;1#_x000D_</oddHead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1">
    <pageSetUpPr fitToPage="1"/>
  </sheetPr>
  <dimension ref="A1:M36"/>
  <sheetViews>
    <sheetView zoomScaleNormal="100" workbookViewId="0">
      <selection activeCell="D15" sqref="D15"/>
    </sheetView>
  </sheetViews>
  <sheetFormatPr defaultColWidth="8.81640625" defaultRowHeight="12.5" x14ac:dyDescent="0.25"/>
  <cols>
    <col min="1" max="1" width="22.36328125" style="1" customWidth="1"/>
    <col min="2" max="2" width="24.36328125" style="1" customWidth="1"/>
    <col min="3" max="3" width="37.453125" style="1" customWidth="1"/>
    <col min="4" max="4" width="26" style="1" customWidth="1"/>
    <col min="5" max="7" width="9.6328125" bestFit="1" customWidth="1"/>
    <col min="8" max="11" width="9.6328125" customWidth="1"/>
    <col min="12" max="12" width="10.6328125" customWidth="1"/>
    <col min="13" max="13" width="15.90625" customWidth="1"/>
    <col min="14" max="14" width="15.81640625" customWidth="1"/>
  </cols>
  <sheetData>
    <row r="1" spans="1:13" ht="34.75" customHeight="1" thickBot="1" x14ac:dyDescent="0.4">
      <c r="A1" s="202" t="s">
        <v>239</v>
      </c>
      <c r="B1" s="203"/>
      <c r="C1" s="203"/>
      <c r="D1" s="203"/>
      <c r="E1" s="203"/>
      <c r="F1" s="203"/>
      <c r="G1" s="203"/>
      <c r="H1" s="203"/>
      <c r="I1" s="203"/>
      <c r="J1" s="203"/>
      <c r="K1" s="203"/>
      <c r="L1" s="203"/>
      <c r="M1" s="204"/>
    </row>
    <row r="2" spans="1:13" x14ac:dyDescent="0.25">
      <c r="A2" s="89" t="s">
        <v>165</v>
      </c>
      <c r="B2" s="124"/>
      <c r="C2" s="124"/>
      <c r="D2" s="124"/>
      <c r="E2" s="90"/>
      <c r="F2" s="90"/>
      <c r="G2" s="90"/>
      <c r="H2" s="90"/>
      <c r="I2" s="90"/>
      <c r="J2" s="90"/>
      <c r="K2" s="90"/>
      <c r="L2" s="90"/>
      <c r="M2" s="91"/>
    </row>
    <row r="3" spans="1:13" x14ac:dyDescent="0.25">
      <c r="A3" s="125" t="s">
        <v>122</v>
      </c>
      <c r="B3" s="88"/>
      <c r="C3" s="88"/>
      <c r="D3" s="88"/>
      <c r="E3" s="86"/>
      <c r="F3" s="86"/>
      <c r="G3" s="86"/>
      <c r="H3" s="86"/>
      <c r="I3" s="86"/>
      <c r="J3" s="86"/>
      <c r="K3" s="86"/>
      <c r="L3" s="86"/>
      <c r="M3" s="93"/>
    </row>
    <row r="4" spans="1:13" x14ac:dyDescent="0.25">
      <c r="A4" s="129" t="s">
        <v>201</v>
      </c>
      <c r="B4" s="88"/>
      <c r="C4" s="88"/>
      <c r="D4" s="88"/>
      <c r="E4" s="86"/>
      <c r="F4" s="86"/>
      <c r="G4" s="86"/>
      <c r="H4" s="86"/>
      <c r="I4" s="86"/>
      <c r="J4" s="86"/>
      <c r="K4" s="86"/>
      <c r="L4" s="86"/>
      <c r="M4" s="93"/>
    </row>
    <row r="5" spans="1:13" x14ac:dyDescent="0.25">
      <c r="A5" s="129"/>
      <c r="B5" s="88"/>
      <c r="C5" s="88"/>
      <c r="D5" s="88"/>
      <c r="E5" s="86"/>
      <c r="F5" s="86"/>
      <c r="G5" s="86"/>
      <c r="H5" s="86"/>
      <c r="I5" s="86"/>
      <c r="J5" s="86"/>
      <c r="K5" s="86"/>
      <c r="L5" s="86"/>
      <c r="M5" s="93"/>
    </row>
    <row r="6" spans="1:13" ht="19.25" customHeight="1" x14ac:dyDescent="0.3">
      <c r="A6" s="223" t="s">
        <v>155</v>
      </c>
      <c r="B6" s="224"/>
      <c r="C6" s="224"/>
      <c r="D6" s="225"/>
      <c r="E6" s="218" t="s">
        <v>133</v>
      </c>
      <c r="F6" s="219"/>
      <c r="G6" s="219"/>
      <c r="H6" s="219"/>
      <c r="I6" s="219"/>
      <c r="J6" s="219"/>
      <c r="K6" s="219"/>
      <c r="L6" s="39"/>
      <c r="M6" s="93"/>
    </row>
    <row r="7" spans="1:13" ht="26.4" customHeight="1" x14ac:dyDescent="0.3">
      <c r="A7" s="126"/>
      <c r="B7" s="3" t="s">
        <v>200</v>
      </c>
      <c r="C7" s="32" t="s">
        <v>156</v>
      </c>
      <c r="D7" s="3" t="s">
        <v>154</v>
      </c>
      <c r="E7" s="33" t="s">
        <v>38</v>
      </c>
      <c r="F7" s="33" t="s">
        <v>39</v>
      </c>
      <c r="G7" s="33" t="s">
        <v>67</v>
      </c>
      <c r="H7" s="33" t="s">
        <v>68</v>
      </c>
      <c r="I7" s="33" t="s">
        <v>103</v>
      </c>
      <c r="J7" s="33" t="s">
        <v>104</v>
      </c>
      <c r="K7" s="33" t="s">
        <v>105</v>
      </c>
      <c r="L7" s="42" t="s">
        <v>14</v>
      </c>
      <c r="M7" s="93"/>
    </row>
    <row r="8" spans="1:13" ht="22.5" customHeight="1" x14ac:dyDescent="0.3">
      <c r="A8" s="127" t="s">
        <v>134</v>
      </c>
      <c r="B8" s="2"/>
      <c r="C8" s="2"/>
      <c r="D8" s="2" t="s">
        <v>12</v>
      </c>
      <c r="E8" s="28"/>
      <c r="F8" s="28"/>
      <c r="G8" s="28"/>
      <c r="H8" s="28"/>
      <c r="I8" s="28"/>
      <c r="J8" s="28"/>
      <c r="K8" s="28"/>
      <c r="L8" s="48">
        <f t="shared" ref="L8:L16" si="0">SUM(E8:K8)</f>
        <v>0</v>
      </c>
      <c r="M8" s="93"/>
    </row>
    <row r="9" spans="1:13" ht="22.5" customHeight="1" x14ac:dyDescent="0.3">
      <c r="A9" s="127" t="s">
        <v>135</v>
      </c>
      <c r="B9" s="2"/>
      <c r="C9" s="2"/>
      <c r="D9" s="2" t="s">
        <v>12</v>
      </c>
      <c r="E9" s="28"/>
      <c r="F9" s="28"/>
      <c r="G9" s="28"/>
      <c r="H9" s="28"/>
      <c r="I9" s="28"/>
      <c r="J9" s="28"/>
      <c r="K9" s="28"/>
      <c r="L9" s="48">
        <f t="shared" si="0"/>
        <v>0</v>
      </c>
      <c r="M9" s="93"/>
    </row>
    <row r="10" spans="1:13" ht="22.5" customHeight="1" x14ac:dyDescent="0.3">
      <c r="A10" s="127" t="s">
        <v>136</v>
      </c>
      <c r="B10" s="2"/>
      <c r="C10" s="2"/>
      <c r="D10" s="2" t="s">
        <v>12</v>
      </c>
      <c r="E10" s="28"/>
      <c r="F10" s="28"/>
      <c r="G10" s="28"/>
      <c r="H10" s="28"/>
      <c r="I10" s="28"/>
      <c r="J10" s="28"/>
      <c r="K10" s="28"/>
      <c r="L10" s="48">
        <f t="shared" si="0"/>
        <v>0</v>
      </c>
      <c r="M10" s="93"/>
    </row>
    <row r="11" spans="1:13" ht="22.5" customHeight="1" x14ac:dyDescent="0.3">
      <c r="A11" s="127" t="s">
        <v>137</v>
      </c>
      <c r="B11" s="2"/>
      <c r="C11" s="2"/>
      <c r="D11" s="2" t="s">
        <v>12</v>
      </c>
      <c r="E11" s="28"/>
      <c r="F11" s="28"/>
      <c r="G11" s="28"/>
      <c r="H11" s="28"/>
      <c r="I11" s="28"/>
      <c r="J11" s="28"/>
      <c r="K11" s="28"/>
      <c r="L11" s="48">
        <f t="shared" si="0"/>
        <v>0</v>
      </c>
      <c r="M11" s="93"/>
    </row>
    <row r="12" spans="1:13" ht="22.5" customHeight="1" x14ac:dyDescent="0.3">
      <c r="A12" s="127" t="s">
        <v>138</v>
      </c>
      <c r="B12" s="2"/>
      <c r="C12" s="2"/>
      <c r="D12" s="2" t="s">
        <v>12</v>
      </c>
      <c r="E12" s="28"/>
      <c r="F12" s="28"/>
      <c r="G12" s="28"/>
      <c r="H12" s="28"/>
      <c r="I12" s="28"/>
      <c r="J12" s="28"/>
      <c r="K12" s="28"/>
      <c r="L12" s="48">
        <f t="shared" si="0"/>
        <v>0</v>
      </c>
      <c r="M12" s="93"/>
    </row>
    <row r="13" spans="1:13" ht="22.5" customHeight="1" x14ac:dyDescent="0.3">
      <c r="A13" s="127" t="s">
        <v>139</v>
      </c>
      <c r="B13" s="2"/>
      <c r="C13" s="2"/>
      <c r="D13" s="2" t="s">
        <v>12</v>
      </c>
      <c r="E13" s="28"/>
      <c r="F13" s="28"/>
      <c r="G13" s="28"/>
      <c r="H13" s="28"/>
      <c r="I13" s="28"/>
      <c r="J13" s="28"/>
      <c r="K13" s="28"/>
      <c r="L13" s="48">
        <f t="shared" si="0"/>
        <v>0</v>
      </c>
      <c r="M13" s="93"/>
    </row>
    <row r="14" spans="1:13" ht="22.5" customHeight="1" x14ac:dyDescent="0.3">
      <c r="A14" s="127" t="s">
        <v>140</v>
      </c>
      <c r="B14" s="2"/>
      <c r="C14" s="2"/>
      <c r="D14" s="2" t="s">
        <v>12</v>
      </c>
      <c r="E14" s="28"/>
      <c r="F14" s="28"/>
      <c r="G14" s="28"/>
      <c r="H14" s="28"/>
      <c r="I14" s="28"/>
      <c r="J14" s="28"/>
      <c r="K14" s="28"/>
      <c r="L14" s="48">
        <f t="shared" si="0"/>
        <v>0</v>
      </c>
      <c r="M14" s="138" t="s">
        <v>28</v>
      </c>
    </row>
    <row r="15" spans="1:13" ht="16.25" customHeight="1" x14ac:dyDescent="0.3">
      <c r="A15" s="127"/>
      <c r="B15" s="2"/>
      <c r="C15" s="2"/>
      <c r="D15" s="2"/>
      <c r="E15" s="28"/>
      <c r="F15" s="28"/>
      <c r="G15" s="28"/>
      <c r="H15" s="28"/>
      <c r="I15" s="28"/>
      <c r="J15" s="28"/>
      <c r="K15" s="28"/>
      <c r="L15" s="48"/>
      <c r="M15" s="138"/>
    </row>
    <row r="16" spans="1:13" s="140" customFormat="1" ht="22.5" hidden="1" customHeight="1" x14ac:dyDescent="0.3">
      <c r="A16" s="184" t="s">
        <v>28</v>
      </c>
      <c r="B16" s="2"/>
      <c r="C16" s="2"/>
      <c r="D16" s="2" t="s">
        <v>12</v>
      </c>
      <c r="E16" s="28"/>
      <c r="F16" s="28"/>
      <c r="G16" s="28"/>
      <c r="H16" s="28"/>
      <c r="I16" s="28"/>
      <c r="J16" s="28"/>
      <c r="K16" s="28"/>
      <c r="L16" s="48">
        <f t="shared" si="0"/>
        <v>0</v>
      </c>
      <c r="M16" s="139"/>
    </row>
    <row r="17" spans="1:13" ht="14.25" customHeight="1" x14ac:dyDescent="0.3">
      <c r="A17" s="109" t="s">
        <v>9</v>
      </c>
      <c r="B17" s="5"/>
      <c r="C17" s="5"/>
      <c r="D17" s="5"/>
      <c r="E17" s="57">
        <f>SUM(E8:E14)</f>
        <v>0</v>
      </c>
      <c r="F17" s="57">
        <f t="shared" ref="F17:K17" si="1">SUM(F8:F14)</f>
        <v>0</v>
      </c>
      <c r="G17" s="57">
        <f t="shared" si="1"/>
        <v>0</v>
      </c>
      <c r="H17" s="57">
        <f t="shared" si="1"/>
        <v>0</v>
      </c>
      <c r="I17" s="57">
        <f t="shared" si="1"/>
        <v>0</v>
      </c>
      <c r="J17" s="57">
        <f t="shared" si="1"/>
        <v>0</v>
      </c>
      <c r="K17" s="57">
        <f t="shared" si="1"/>
        <v>0</v>
      </c>
      <c r="L17" s="57">
        <f>SUM(L8:L14)</f>
        <v>0</v>
      </c>
      <c r="M17" s="93"/>
    </row>
    <row r="18" spans="1:13" x14ac:dyDescent="0.25">
      <c r="A18" s="106"/>
      <c r="B18" s="88"/>
      <c r="C18" s="88"/>
      <c r="D18" s="88"/>
      <c r="E18" s="128"/>
      <c r="F18" s="128"/>
      <c r="G18" s="128"/>
      <c r="H18" s="128"/>
      <c r="I18" s="128"/>
      <c r="J18" s="128"/>
      <c r="K18" s="128"/>
      <c r="L18" s="86"/>
      <c r="M18" s="93"/>
    </row>
    <row r="19" spans="1:13" ht="13.25" customHeight="1" x14ac:dyDescent="0.25">
      <c r="A19" s="220" t="s">
        <v>240</v>
      </c>
      <c r="B19" s="221"/>
      <c r="C19" s="221"/>
      <c r="D19" s="222"/>
      <c r="E19" s="134"/>
      <c r="F19" s="134"/>
      <c r="G19" s="134"/>
      <c r="H19" s="134"/>
      <c r="I19" s="134"/>
      <c r="J19" s="134"/>
      <c r="K19" s="134"/>
      <c r="L19" s="134"/>
      <c r="M19" s="93"/>
    </row>
    <row r="20" spans="1:13" ht="13" x14ac:dyDescent="0.25">
      <c r="A20" s="134"/>
      <c r="B20" s="134"/>
      <c r="C20" s="134"/>
      <c r="D20" s="134"/>
      <c r="E20" s="134"/>
      <c r="F20" s="134"/>
      <c r="G20" s="134"/>
      <c r="H20" s="134"/>
      <c r="I20" s="134"/>
      <c r="J20" s="134"/>
      <c r="K20" s="134"/>
      <c r="L20" s="134"/>
      <c r="M20" s="93"/>
    </row>
    <row r="21" spans="1:13" ht="13" x14ac:dyDescent="0.25">
      <c r="A21" s="134"/>
      <c r="B21" s="134"/>
      <c r="C21" s="134"/>
      <c r="D21" s="134"/>
      <c r="E21" s="134"/>
      <c r="F21" s="134"/>
      <c r="G21" s="134"/>
      <c r="H21" s="134"/>
      <c r="I21" s="134"/>
      <c r="J21" s="134"/>
      <c r="K21" s="134"/>
      <c r="L21" s="134"/>
      <c r="M21" s="93"/>
    </row>
    <row r="22" spans="1:13" ht="13" x14ac:dyDescent="0.25">
      <c r="A22" s="134"/>
      <c r="B22" s="134"/>
      <c r="C22" s="134"/>
      <c r="D22" s="134"/>
      <c r="E22" s="134"/>
      <c r="F22" s="134"/>
      <c r="G22" s="134"/>
      <c r="H22" s="134"/>
      <c r="I22" s="134"/>
      <c r="J22" s="134"/>
      <c r="K22" s="134"/>
      <c r="L22" s="134"/>
      <c r="M22" s="93"/>
    </row>
    <row r="23" spans="1:13" ht="13" x14ac:dyDescent="0.25">
      <c r="A23" s="134"/>
      <c r="B23" s="134"/>
      <c r="C23" s="134"/>
      <c r="D23" s="134"/>
      <c r="E23" s="134"/>
      <c r="F23" s="134"/>
      <c r="G23" s="134"/>
      <c r="H23" s="134"/>
      <c r="I23" s="134"/>
      <c r="J23" s="134"/>
      <c r="K23" s="134"/>
      <c r="L23" s="134"/>
      <c r="M23" s="93"/>
    </row>
    <row r="24" spans="1:13" ht="13" x14ac:dyDescent="0.25">
      <c r="A24" s="134"/>
      <c r="B24" s="134"/>
      <c r="C24" s="134"/>
      <c r="D24" s="134"/>
      <c r="E24" s="134"/>
      <c r="F24" s="134"/>
      <c r="G24" s="134"/>
      <c r="H24" s="134"/>
      <c r="I24" s="134"/>
      <c r="J24" s="134"/>
      <c r="K24" s="134"/>
      <c r="L24" s="134"/>
      <c r="M24" s="93"/>
    </row>
    <row r="25" spans="1:13" ht="13" x14ac:dyDescent="0.25">
      <c r="A25" s="134"/>
      <c r="B25" s="134"/>
      <c r="C25" s="134"/>
      <c r="D25" s="134"/>
      <c r="E25" s="134"/>
      <c r="F25" s="134"/>
      <c r="G25" s="134"/>
      <c r="H25" s="134"/>
      <c r="I25" s="134"/>
      <c r="J25" s="134"/>
      <c r="K25" s="134"/>
      <c r="L25" s="134"/>
      <c r="M25" s="93"/>
    </row>
    <row r="26" spans="1:13" ht="13" x14ac:dyDescent="0.25">
      <c r="A26" s="134"/>
      <c r="B26" s="134"/>
      <c r="C26" s="134"/>
      <c r="D26" s="134"/>
      <c r="E26" s="134"/>
      <c r="F26" s="134"/>
      <c r="G26" s="134"/>
      <c r="H26" s="134"/>
      <c r="I26" s="134"/>
      <c r="J26" s="134"/>
      <c r="K26" s="134"/>
      <c r="L26" s="134"/>
      <c r="M26" s="93"/>
    </row>
    <row r="27" spans="1:13" ht="13" x14ac:dyDescent="0.25">
      <c r="A27" s="134"/>
      <c r="B27" s="134"/>
      <c r="C27" s="134"/>
      <c r="D27" s="134"/>
      <c r="E27" s="134"/>
      <c r="F27" s="134"/>
      <c r="G27" s="134"/>
      <c r="H27" s="134"/>
      <c r="I27" s="134"/>
      <c r="J27" s="134"/>
      <c r="K27" s="134"/>
      <c r="L27" s="134"/>
      <c r="M27" s="93"/>
    </row>
    <row r="28" spans="1:13" ht="13" x14ac:dyDescent="0.25">
      <c r="A28" s="134"/>
      <c r="B28" s="134"/>
      <c r="C28" s="134"/>
      <c r="D28" s="134"/>
      <c r="E28" s="134"/>
      <c r="F28" s="134"/>
      <c r="G28" s="134"/>
      <c r="H28" s="134"/>
      <c r="I28" s="134"/>
      <c r="J28" s="134"/>
      <c r="K28" s="134"/>
      <c r="L28" s="134"/>
      <c r="M28" s="93"/>
    </row>
    <row r="29" spans="1:13" ht="13" x14ac:dyDescent="0.25">
      <c r="A29" s="134"/>
      <c r="B29" s="134"/>
      <c r="C29" s="134"/>
      <c r="D29" s="134"/>
      <c r="E29" s="134"/>
      <c r="F29" s="134"/>
      <c r="G29" s="134"/>
      <c r="H29" s="134"/>
      <c r="I29" s="134"/>
      <c r="J29" s="134"/>
      <c r="K29" s="134"/>
      <c r="L29" s="134"/>
      <c r="M29" s="93"/>
    </row>
    <row r="30" spans="1:13" ht="13" x14ac:dyDescent="0.25">
      <c r="A30" s="134"/>
      <c r="B30" s="134"/>
      <c r="C30" s="134"/>
      <c r="D30" s="134"/>
      <c r="E30" s="134"/>
      <c r="F30" s="134"/>
      <c r="G30" s="134"/>
      <c r="H30" s="134"/>
      <c r="I30" s="134"/>
      <c r="J30" s="134"/>
      <c r="K30" s="134"/>
      <c r="L30" s="134"/>
      <c r="M30" s="93"/>
    </row>
    <row r="31" spans="1:13" ht="13" x14ac:dyDescent="0.25">
      <c r="A31" s="134"/>
      <c r="B31" s="134"/>
      <c r="C31" s="134"/>
      <c r="D31" s="134"/>
      <c r="E31" s="134"/>
      <c r="F31" s="134"/>
      <c r="G31" s="134"/>
      <c r="H31" s="134"/>
      <c r="I31" s="134"/>
      <c r="J31" s="134"/>
      <c r="K31" s="134"/>
      <c r="L31" s="134"/>
      <c r="M31" s="93"/>
    </row>
    <row r="32" spans="1:13" ht="13" x14ac:dyDescent="0.25">
      <c r="A32" s="134"/>
      <c r="B32" s="134"/>
      <c r="C32" s="134"/>
      <c r="D32" s="134"/>
      <c r="E32" s="134"/>
      <c r="F32" s="134"/>
      <c r="G32" s="134"/>
      <c r="H32" s="134"/>
      <c r="I32" s="134"/>
      <c r="J32" s="134"/>
      <c r="K32" s="134"/>
      <c r="L32" s="134"/>
      <c r="M32" s="93"/>
    </row>
    <row r="33" spans="1:13" ht="13" x14ac:dyDescent="0.25">
      <c r="A33" s="134"/>
      <c r="B33" s="134"/>
      <c r="C33" s="134"/>
      <c r="D33" s="134"/>
      <c r="E33" s="134"/>
      <c r="F33" s="134"/>
      <c r="G33" s="134"/>
      <c r="H33" s="134"/>
      <c r="I33" s="134"/>
      <c r="J33" s="134"/>
      <c r="K33" s="134"/>
      <c r="L33" s="134"/>
      <c r="M33" s="93"/>
    </row>
    <row r="34" spans="1:13" ht="13" x14ac:dyDescent="0.25">
      <c r="A34" s="134"/>
      <c r="B34" s="134"/>
      <c r="C34" s="134"/>
      <c r="D34" s="134"/>
      <c r="E34" s="134"/>
      <c r="F34" s="134"/>
      <c r="G34" s="134"/>
      <c r="H34" s="134"/>
      <c r="I34" s="134"/>
      <c r="J34" s="134"/>
      <c r="K34" s="134"/>
      <c r="L34" s="134"/>
      <c r="M34" s="93"/>
    </row>
    <row r="35" spans="1:13" ht="13" thickBot="1" x14ac:dyDescent="0.3">
      <c r="A35" s="130"/>
      <c r="B35" s="131"/>
      <c r="C35" s="131"/>
      <c r="D35" s="131"/>
      <c r="E35" s="132"/>
      <c r="F35" s="132"/>
      <c r="G35" s="132"/>
      <c r="H35" s="132"/>
      <c r="I35" s="132"/>
      <c r="J35" s="132"/>
      <c r="K35" s="132"/>
      <c r="L35" s="132"/>
      <c r="M35" s="133"/>
    </row>
    <row r="36" spans="1:13" x14ac:dyDescent="0.25">
      <c r="A36" s="88"/>
      <c r="B36" s="88"/>
      <c r="C36" s="88"/>
      <c r="D36" s="88"/>
      <c r="E36" s="86"/>
      <c r="F36" s="86"/>
      <c r="G36" s="86"/>
      <c r="H36" s="86"/>
      <c r="I36" s="86"/>
      <c r="J36" s="86"/>
      <c r="K36" s="86"/>
      <c r="L36" s="86"/>
      <c r="M36" s="86"/>
    </row>
  </sheetData>
  <mergeCells count="4">
    <mergeCell ref="E6:K6"/>
    <mergeCell ref="A1:M1"/>
    <mergeCell ref="A19:D19"/>
    <mergeCell ref="A6:D6"/>
  </mergeCells>
  <phoneticPr fontId="5" type="noConversion"/>
  <dataValidations count="1">
    <dataValidation type="list" allowBlank="1" showInputMessage="1" showErrorMessage="1" sqref="D8:D16" xr:uid="{00000000-0002-0000-0900-000000000000}">
      <formula1>"Salaries and Benefits, Overhead and Administrative, Professional Scientific and Contracting Services, Travel including Meals and Accommodations, Equipment, Materials, Other Expenses"</formula1>
    </dataValidation>
  </dataValidations>
  <pageMargins left="0.25" right="0.25" top="0.75" bottom="0.75" header="0.3" footer="0.3"/>
  <pageSetup paperSize="5" scale="91" orientation="landscape" r:id="rId1"/>
  <headerFooter>
    <oddHeader>&amp;R&amp;"Calibri"&amp;12&amp;K000000 UNCLASSIFIED - NON CLASSIFIÉ&amp;1#_x000D_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Z95"/>
  <sheetViews>
    <sheetView zoomScale="115" zoomScaleNormal="115" workbookViewId="0">
      <pane xSplit="2" ySplit="1" topLeftCell="C2" activePane="bottomRight" state="frozen"/>
      <selection pane="topRight" activeCell="C1" sqref="C1"/>
      <selection pane="bottomLeft" activeCell="A2" sqref="A2"/>
      <selection pane="bottomRight" activeCell="B23" sqref="B23"/>
    </sheetView>
  </sheetViews>
  <sheetFormatPr defaultColWidth="8.6328125" defaultRowHeight="12.5" x14ac:dyDescent="0.25"/>
  <cols>
    <col min="1" max="1" width="25" style="16" customWidth="1"/>
    <col min="2" max="2" width="30.36328125" style="15" customWidth="1"/>
    <col min="3" max="4" width="7.6328125" style="16" bestFit="1" customWidth="1"/>
    <col min="5" max="5" width="8.36328125" style="14" bestFit="1" customWidth="1"/>
    <col min="6" max="7" width="7.6328125" style="16" bestFit="1" customWidth="1"/>
    <col min="8" max="8" width="8.36328125" style="14" bestFit="1" customWidth="1"/>
    <col min="9" max="23" width="8.36328125" style="14" customWidth="1"/>
    <col min="24" max="24" width="10.36328125" style="35" bestFit="1" customWidth="1"/>
    <col min="25" max="25" width="12.453125" style="35" customWidth="1"/>
    <col min="26" max="26" width="10.6328125" style="35" customWidth="1"/>
    <col min="27" max="16384" width="8.6328125" style="14"/>
  </cols>
  <sheetData>
    <row r="1" spans="1:26" ht="36.65" customHeight="1" thickBot="1" x14ac:dyDescent="0.4">
      <c r="A1" s="202" t="s">
        <v>149</v>
      </c>
      <c r="B1" s="203"/>
      <c r="C1" s="203"/>
      <c r="D1" s="203"/>
      <c r="E1" s="203"/>
      <c r="F1" s="203"/>
      <c r="G1" s="203"/>
      <c r="H1" s="203"/>
      <c r="I1" s="203"/>
      <c r="J1" s="203"/>
      <c r="K1" s="203"/>
      <c r="L1" s="203"/>
      <c r="M1" s="203"/>
      <c r="N1" s="203"/>
      <c r="O1" s="203"/>
      <c r="P1" s="203"/>
      <c r="Q1" s="203"/>
      <c r="R1" s="203"/>
      <c r="S1" s="203"/>
      <c r="T1" s="203"/>
      <c r="U1" s="203"/>
      <c r="V1" s="203"/>
      <c r="W1" s="203"/>
      <c r="X1" s="203"/>
      <c r="Y1" s="203"/>
      <c r="Z1" s="204"/>
    </row>
    <row r="2" spans="1:26" ht="48" customHeight="1" x14ac:dyDescent="0.25">
      <c r="A2" s="236" t="s">
        <v>157</v>
      </c>
      <c r="B2" s="237"/>
      <c r="C2" s="141"/>
      <c r="D2" s="141"/>
      <c r="E2" s="142"/>
      <c r="F2" s="141"/>
      <c r="G2" s="141"/>
      <c r="H2" s="142"/>
      <c r="I2" s="142"/>
      <c r="J2" s="142"/>
      <c r="K2" s="142"/>
      <c r="L2" s="142"/>
      <c r="M2" s="142"/>
      <c r="N2" s="142"/>
      <c r="O2" s="142"/>
      <c r="P2" s="142"/>
      <c r="Q2" s="142"/>
      <c r="R2" s="142"/>
      <c r="S2" s="142"/>
      <c r="T2" s="142"/>
      <c r="U2" s="142"/>
      <c r="V2" s="142"/>
      <c r="W2" s="142"/>
      <c r="X2" s="143"/>
      <c r="Y2" s="143"/>
      <c r="Z2" s="144"/>
    </row>
    <row r="3" spans="1:26" s="17" customFormat="1" ht="13" x14ac:dyDescent="0.3">
      <c r="A3" s="165" t="s">
        <v>102</v>
      </c>
      <c r="B3" s="166"/>
      <c r="C3" s="167"/>
      <c r="D3" s="167"/>
      <c r="E3" s="168"/>
      <c r="F3" s="167"/>
      <c r="G3" s="167"/>
      <c r="H3" s="168"/>
      <c r="I3" s="168"/>
      <c r="J3" s="168"/>
      <c r="K3" s="168"/>
      <c r="L3" s="168"/>
      <c r="M3" s="168"/>
      <c r="N3" s="168"/>
      <c r="O3" s="168"/>
      <c r="P3" s="168"/>
      <c r="Q3" s="168"/>
      <c r="R3" s="168"/>
      <c r="S3" s="168"/>
      <c r="T3" s="168"/>
      <c r="U3" s="168"/>
      <c r="V3" s="168"/>
      <c r="W3" s="168"/>
      <c r="X3" s="169"/>
      <c r="Y3" s="169"/>
      <c r="Z3" s="170"/>
    </row>
    <row r="4" spans="1:26" s="17" customFormat="1" ht="13" x14ac:dyDescent="0.3">
      <c r="A4" s="145" t="s">
        <v>16</v>
      </c>
      <c r="B4" s="19" t="s">
        <v>29</v>
      </c>
      <c r="C4" s="18" t="s">
        <v>30</v>
      </c>
      <c r="D4" s="18" t="s">
        <v>31</v>
      </c>
      <c r="E4" s="18" t="s">
        <v>32</v>
      </c>
      <c r="F4" s="18" t="s">
        <v>30</v>
      </c>
      <c r="G4" s="18" t="s">
        <v>31</v>
      </c>
      <c r="H4" s="18" t="s">
        <v>32</v>
      </c>
      <c r="I4" s="18" t="s">
        <v>30</v>
      </c>
      <c r="J4" s="18" t="s">
        <v>31</v>
      </c>
      <c r="K4" s="18" t="s">
        <v>32</v>
      </c>
      <c r="L4" s="18" t="s">
        <v>30</v>
      </c>
      <c r="M4" s="18" t="s">
        <v>31</v>
      </c>
      <c r="N4" s="18" t="s">
        <v>32</v>
      </c>
      <c r="O4" s="18" t="s">
        <v>30</v>
      </c>
      <c r="P4" s="18" t="s">
        <v>31</v>
      </c>
      <c r="Q4" s="18" t="s">
        <v>32</v>
      </c>
      <c r="R4" s="18" t="s">
        <v>30</v>
      </c>
      <c r="S4" s="18" t="s">
        <v>31</v>
      </c>
      <c r="T4" s="18" t="s">
        <v>32</v>
      </c>
      <c r="U4" s="18" t="s">
        <v>30</v>
      </c>
      <c r="V4" s="18" t="s">
        <v>31</v>
      </c>
      <c r="W4" s="18" t="s">
        <v>32</v>
      </c>
      <c r="X4" s="36" t="s">
        <v>93</v>
      </c>
      <c r="Y4" s="36" t="s">
        <v>94</v>
      </c>
      <c r="Z4" s="234" t="s">
        <v>95</v>
      </c>
    </row>
    <row r="5" spans="1:26" s="17" customFormat="1" ht="13" x14ac:dyDescent="0.3">
      <c r="A5" s="146"/>
      <c r="B5" s="21"/>
      <c r="C5" s="20" t="s">
        <v>41</v>
      </c>
      <c r="D5" s="20" t="s">
        <v>41</v>
      </c>
      <c r="E5" s="20" t="s">
        <v>41</v>
      </c>
      <c r="F5" s="20" t="s">
        <v>42</v>
      </c>
      <c r="G5" s="20" t="s">
        <v>42</v>
      </c>
      <c r="H5" s="20" t="s">
        <v>42</v>
      </c>
      <c r="I5" s="20" t="s">
        <v>106</v>
      </c>
      <c r="J5" s="20" t="s">
        <v>106</v>
      </c>
      <c r="K5" s="20" t="s">
        <v>106</v>
      </c>
      <c r="L5" s="20" t="s">
        <v>107</v>
      </c>
      <c r="M5" s="20" t="s">
        <v>107</v>
      </c>
      <c r="N5" s="20" t="s">
        <v>107</v>
      </c>
      <c r="O5" s="20" t="s">
        <v>108</v>
      </c>
      <c r="P5" s="20" t="s">
        <v>108</v>
      </c>
      <c r="Q5" s="20" t="s">
        <v>108</v>
      </c>
      <c r="R5" s="20" t="s">
        <v>109</v>
      </c>
      <c r="S5" s="20" t="s">
        <v>109</v>
      </c>
      <c r="T5" s="20" t="s">
        <v>109</v>
      </c>
      <c r="U5" s="20" t="s">
        <v>120</v>
      </c>
      <c r="V5" s="20" t="s">
        <v>120</v>
      </c>
      <c r="W5" s="20" t="s">
        <v>120</v>
      </c>
      <c r="X5" s="37"/>
      <c r="Y5" s="37"/>
      <c r="Z5" s="235"/>
    </row>
    <row r="6" spans="1:26" x14ac:dyDescent="0.25">
      <c r="A6" s="147" t="s">
        <v>98</v>
      </c>
      <c r="B6" s="171"/>
      <c r="C6" s="40"/>
      <c r="D6" s="40"/>
      <c r="E6" s="22">
        <f>C6+D6</f>
        <v>0</v>
      </c>
      <c r="F6" s="40"/>
      <c r="G6" s="40"/>
      <c r="H6" s="22">
        <f>F6+G6</f>
        <v>0</v>
      </c>
      <c r="I6" s="40"/>
      <c r="J6" s="40"/>
      <c r="K6" s="22">
        <f>I6+J6</f>
        <v>0</v>
      </c>
      <c r="L6" s="40"/>
      <c r="M6" s="40"/>
      <c r="N6" s="22">
        <f>L6+M6</f>
        <v>0</v>
      </c>
      <c r="O6" s="40"/>
      <c r="P6" s="40"/>
      <c r="Q6" s="22">
        <f>O6+P6</f>
        <v>0</v>
      </c>
      <c r="R6" s="40"/>
      <c r="S6" s="40"/>
      <c r="T6" s="22">
        <f>R6+S6</f>
        <v>0</v>
      </c>
      <c r="U6" s="40"/>
      <c r="V6" s="40"/>
      <c r="W6" s="22">
        <f>U6+V6</f>
        <v>0</v>
      </c>
      <c r="X6" s="22">
        <f>C6+F6+I6+L6+O6+R6+U6</f>
        <v>0</v>
      </c>
      <c r="Y6" s="22">
        <f>D6+G6+J6+M6+P6+S6+V6</f>
        <v>0</v>
      </c>
      <c r="Z6" s="148">
        <f>X6+Y6</f>
        <v>0</v>
      </c>
    </row>
    <row r="7" spans="1:26" ht="13.25" customHeight="1" x14ac:dyDescent="0.25">
      <c r="A7" s="188"/>
      <c r="B7" s="189"/>
      <c r="C7" s="190"/>
      <c r="D7" s="190"/>
      <c r="E7" s="191"/>
      <c r="F7" s="190"/>
      <c r="G7" s="190"/>
      <c r="H7" s="191"/>
      <c r="I7" s="191"/>
      <c r="J7" s="191"/>
      <c r="K7" s="191"/>
      <c r="L7" s="191"/>
      <c r="M7" s="191"/>
      <c r="N7" s="191"/>
      <c r="O7" s="191"/>
      <c r="P7" s="191"/>
      <c r="Q7" s="191"/>
      <c r="R7" s="191"/>
      <c r="S7" s="191"/>
      <c r="T7" s="191"/>
      <c r="U7" s="191"/>
      <c r="V7" s="191"/>
      <c r="W7" s="191"/>
      <c r="X7" s="191"/>
      <c r="Y7" s="191"/>
      <c r="Z7" s="192"/>
    </row>
    <row r="8" spans="1:26" hidden="1" x14ac:dyDescent="0.25">
      <c r="A8" s="149"/>
      <c r="C8" s="14">
        <f t="shared" ref="C8:Z8" si="0">C6</f>
        <v>0</v>
      </c>
      <c r="D8" s="14">
        <f t="shared" si="0"/>
        <v>0</v>
      </c>
      <c r="E8" s="14">
        <f t="shared" si="0"/>
        <v>0</v>
      </c>
      <c r="F8" s="14">
        <f t="shared" si="0"/>
        <v>0</v>
      </c>
      <c r="G8" s="14">
        <f t="shared" si="0"/>
        <v>0</v>
      </c>
      <c r="H8" s="14">
        <f t="shared" si="0"/>
        <v>0</v>
      </c>
      <c r="I8" s="14">
        <f t="shared" si="0"/>
        <v>0</v>
      </c>
      <c r="J8" s="14">
        <f t="shared" si="0"/>
        <v>0</v>
      </c>
      <c r="K8" s="14">
        <f t="shared" si="0"/>
        <v>0</v>
      </c>
      <c r="L8" s="14">
        <f t="shared" si="0"/>
        <v>0</v>
      </c>
      <c r="M8" s="14">
        <f t="shared" si="0"/>
        <v>0</v>
      </c>
      <c r="N8" s="14">
        <f t="shared" si="0"/>
        <v>0</v>
      </c>
      <c r="O8" s="14">
        <f t="shared" si="0"/>
        <v>0</v>
      </c>
      <c r="P8" s="14">
        <f t="shared" si="0"/>
        <v>0</v>
      </c>
      <c r="Q8" s="14">
        <f t="shared" si="0"/>
        <v>0</v>
      </c>
      <c r="R8" s="14">
        <f t="shared" si="0"/>
        <v>0</v>
      </c>
      <c r="S8" s="14">
        <f t="shared" si="0"/>
        <v>0</v>
      </c>
      <c r="T8" s="14">
        <f t="shared" si="0"/>
        <v>0</v>
      </c>
      <c r="U8" s="14">
        <f t="shared" si="0"/>
        <v>0</v>
      </c>
      <c r="V8" s="14">
        <f t="shared" si="0"/>
        <v>0</v>
      </c>
      <c r="W8" s="14">
        <f t="shared" si="0"/>
        <v>0</v>
      </c>
      <c r="X8" s="14">
        <f t="shared" si="0"/>
        <v>0</v>
      </c>
      <c r="Y8" s="14">
        <f t="shared" si="0"/>
        <v>0</v>
      </c>
      <c r="Z8" s="150">
        <f t="shared" si="0"/>
        <v>0</v>
      </c>
    </row>
    <row r="9" spans="1:26" s="17" customFormat="1" ht="13" x14ac:dyDescent="0.3">
      <c r="A9" s="165" t="s">
        <v>75</v>
      </c>
      <c r="B9" s="166"/>
      <c r="C9" s="167"/>
      <c r="D9" s="167"/>
      <c r="E9" s="168"/>
      <c r="F9" s="167"/>
      <c r="G9" s="167"/>
      <c r="H9" s="168"/>
      <c r="I9" s="168"/>
      <c r="J9" s="168"/>
      <c r="K9" s="168"/>
      <c r="L9" s="168"/>
      <c r="M9" s="168"/>
      <c r="N9" s="168"/>
      <c r="O9" s="168"/>
      <c r="P9" s="168"/>
      <c r="Q9" s="168"/>
      <c r="R9" s="168"/>
      <c r="S9" s="168"/>
      <c r="T9" s="168"/>
      <c r="U9" s="168"/>
      <c r="V9" s="168"/>
      <c r="W9" s="168"/>
      <c r="X9" s="169"/>
      <c r="Y9" s="169"/>
      <c r="Z9" s="170"/>
    </row>
    <row r="10" spans="1:26" s="17" customFormat="1" ht="13" x14ac:dyDescent="0.3">
      <c r="A10" s="145" t="s">
        <v>16</v>
      </c>
      <c r="B10" s="19" t="s">
        <v>29</v>
      </c>
      <c r="C10" s="18" t="s">
        <v>30</v>
      </c>
      <c r="D10" s="18" t="s">
        <v>31</v>
      </c>
      <c r="E10" s="18" t="s">
        <v>32</v>
      </c>
      <c r="F10" s="18" t="s">
        <v>30</v>
      </c>
      <c r="G10" s="18" t="s">
        <v>31</v>
      </c>
      <c r="H10" s="18" t="s">
        <v>32</v>
      </c>
      <c r="I10" s="18" t="s">
        <v>30</v>
      </c>
      <c r="J10" s="18" t="s">
        <v>31</v>
      </c>
      <c r="K10" s="18" t="s">
        <v>32</v>
      </c>
      <c r="L10" s="18" t="s">
        <v>30</v>
      </c>
      <c r="M10" s="18" t="s">
        <v>31</v>
      </c>
      <c r="N10" s="18" t="s">
        <v>32</v>
      </c>
      <c r="O10" s="18" t="s">
        <v>30</v>
      </c>
      <c r="P10" s="18" t="s">
        <v>31</v>
      </c>
      <c r="Q10" s="18" t="s">
        <v>32</v>
      </c>
      <c r="R10" s="18" t="s">
        <v>30</v>
      </c>
      <c r="S10" s="18" t="s">
        <v>31</v>
      </c>
      <c r="T10" s="18" t="s">
        <v>32</v>
      </c>
      <c r="U10" s="18" t="s">
        <v>30</v>
      </c>
      <c r="V10" s="18" t="s">
        <v>31</v>
      </c>
      <c r="W10" s="18" t="s">
        <v>32</v>
      </c>
      <c r="X10" s="18" t="s">
        <v>93</v>
      </c>
      <c r="Y10" s="18" t="s">
        <v>94</v>
      </c>
      <c r="Z10" s="232" t="s">
        <v>95</v>
      </c>
    </row>
    <row r="11" spans="1:26" s="17" customFormat="1" ht="13" x14ac:dyDescent="0.3">
      <c r="A11" s="146"/>
      <c r="B11" s="21"/>
      <c r="C11" s="20" t="s">
        <v>41</v>
      </c>
      <c r="D11" s="20" t="s">
        <v>41</v>
      </c>
      <c r="E11" s="20" t="s">
        <v>41</v>
      </c>
      <c r="F11" s="20" t="s">
        <v>42</v>
      </c>
      <c r="G11" s="20" t="s">
        <v>42</v>
      </c>
      <c r="H11" s="20" t="s">
        <v>42</v>
      </c>
      <c r="I11" s="20" t="s">
        <v>106</v>
      </c>
      <c r="J11" s="20" t="s">
        <v>106</v>
      </c>
      <c r="K11" s="20" t="s">
        <v>106</v>
      </c>
      <c r="L11" s="20" t="s">
        <v>107</v>
      </c>
      <c r="M11" s="20" t="s">
        <v>107</v>
      </c>
      <c r="N11" s="20" t="s">
        <v>107</v>
      </c>
      <c r="O11" s="20" t="s">
        <v>108</v>
      </c>
      <c r="P11" s="20" t="s">
        <v>108</v>
      </c>
      <c r="Q11" s="20" t="s">
        <v>108</v>
      </c>
      <c r="R11" s="20" t="s">
        <v>109</v>
      </c>
      <c r="S11" s="20" t="s">
        <v>109</v>
      </c>
      <c r="T11" s="20" t="s">
        <v>109</v>
      </c>
      <c r="U11" s="20" t="s">
        <v>120</v>
      </c>
      <c r="V11" s="20" t="s">
        <v>120</v>
      </c>
      <c r="W11" s="20" t="s">
        <v>120</v>
      </c>
      <c r="X11" s="20"/>
      <c r="Y11" s="20"/>
      <c r="Z11" s="233"/>
    </row>
    <row r="12" spans="1:26" ht="14.5" x14ac:dyDescent="0.35">
      <c r="A12" s="151" t="s">
        <v>124</v>
      </c>
      <c r="B12" s="172" t="s">
        <v>33</v>
      </c>
      <c r="C12" s="40">
        <f>'Tab 1 - Budget Overview'!B41</f>
        <v>0</v>
      </c>
      <c r="D12" s="11"/>
      <c r="E12" s="22">
        <f t="shared" ref="E12:E16" si="1">C12+D12</f>
        <v>0</v>
      </c>
      <c r="F12" s="152">
        <f>'Tab 1 - Budget Overview'!C41</f>
        <v>0</v>
      </c>
      <c r="G12" s="11"/>
      <c r="H12" s="22">
        <f t="shared" ref="H12:H16" si="2">F12+G12</f>
        <v>0</v>
      </c>
      <c r="I12" s="152">
        <f>'Tab 1 - Budget Overview'!D41</f>
        <v>0</v>
      </c>
      <c r="J12" s="11"/>
      <c r="K12" s="22">
        <f t="shared" ref="K12:K16" si="3">I12+J12</f>
        <v>0</v>
      </c>
      <c r="L12" s="152">
        <f>'Tab 1 - Budget Overview'!E41</f>
        <v>0</v>
      </c>
      <c r="M12" s="11"/>
      <c r="N12" s="22">
        <f t="shared" ref="N12:N16" si="4">L12+M12</f>
        <v>0</v>
      </c>
      <c r="O12" s="40">
        <f>'Tab 1 - Budget Overview'!F41</f>
        <v>0</v>
      </c>
      <c r="P12" s="11"/>
      <c r="Q12" s="22">
        <f t="shared" ref="Q12:Q16" si="5">O12+P12</f>
        <v>0</v>
      </c>
      <c r="R12" s="40">
        <f>'Tab 1 - Budget Overview'!G41</f>
        <v>0</v>
      </c>
      <c r="S12" s="11"/>
      <c r="T12" s="22">
        <f t="shared" ref="T12:T16" si="6">R12+S12</f>
        <v>0</v>
      </c>
      <c r="U12" s="40">
        <f>'Tab 1 - Budget Overview'!H41</f>
        <v>0</v>
      </c>
      <c r="V12" s="11"/>
      <c r="W12" s="22">
        <f t="shared" ref="W12:W16" si="7">U12+V12</f>
        <v>0</v>
      </c>
      <c r="X12" s="22">
        <f>C12+F12+I12+L12+O12+R12+U12</f>
        <v>0</v>
      </c>
      <c r="Y12" s="58"/>
      <c r="Z12" s="148">
        <f>X12+Y12</f>
        <v>0</v>
      </c>
    </row>
    <row r="13" spans="1:26" x14ac:dyDescent="0.25">
      <c r="A13" s="151"/>
      <c r="B13" s="172" t="s">
        <v>33</v>
      </c>
      <c r="C13" s="40"/>
      <c r="D13" s="40"/>
      <c r="E13" s="22">
        <f t="shared" si="1"/>
        <v>0</v>
      </c>
      <c r="F13" s="40"/>
      <c r="G13" s="40"/>
      <c r="H13" s="22">
        <f t="shared" si="2"/>
        <v>0</v>
      </c>
      <c r="I13" s="40"/>
      <c r="J13" s="40"/>
      <c r="K13" s="22">
        <f t="shared" si="3"/>
        <v>0</v>
      </c>
      <c r="L13" s="40"/>
      <c r="M13" s="40"/>
      <c r="N13" s="22">
        <f t="shared" si="4"/>
        <v>0</v>
      </c>
      <c r="O13" s="40"/>
      <c r="P13" s="40"/>
      <c r="Q13" s="22">
        <f t="shared" si="5"/>
        <v>0</v>
      </c>
      <c r="R13" s="40"/>
      <c r="S13" s="40"/>
      <c r="T13" s="22">
        <f t="shared" si="6"/>
        <v>0</v>
      </c>
      <c r="U13" s="40"/>
      <c r="V13" s="40"/>
      <c r="W13" s="22">
        <f t="shared" si="7"/>
        <v>0</v>
      </c>
      <c r="X13" s="22">
        <f>C13+F13+I13+L13+O13+R13+U13</f>
        <v>0</v>
      </c>
      <c r="Y13" s="22">
        <f>D13+G13+J13+M13+P13+S13+V13</f>
        <v>0</v>
      </c>
      <c r="Z13" s="148">
        <f t="shared" ref="Z13:Z16" si="8">X13+Y13</f>
        <v>0</v>
      </c>
    </row>
    <row r="14" spans="1:26" ht="12" customHeight="1" x14ac:dyDescent="0.25">
      <c r="A14" s="147" t="s">
        <v>202</v>
      </c>
      <c r="B14" s="173" t="s">
        <v>79</v>
      </c>
      <c r="C14" s="40"/>
      <c r="D14" s="11"/>
      <c r="E14" s="22">
        <f t="shared" si="1"/>
        <v>0</v>
      </c>
      <c r="F14" s="40"/>
      <c r="G14" s="11"/>
      <c r="H14" s="22">
        <f t="shared" si="2"/>
        <v>0</v>
      </c>
      <c r="I14" s="40"/>
      <c r="J14" s="11"/>
      <c r="K14" s="22">
        <f t="shared" si="3"/>
        <v>0</v>
      </c>
      <c r="L14" s="40"/>
      <c r="M14" s="11"/>
      <c r="N14" s="22">
        <f t="shared" si="4"/>
        <v>0</v>
      </c>
      <c r="O14" s="40"/>
      <c r="P14" s="11"/>
      <c r="Q14" s="22">
        <f t="shared" si="5"/>
        <v>0</v>
      </c>
      <c r="R14" s="40"/>
      <c r="S14" s="11"/>
      <c r="T14" s="22">
        <f t="shared" si="6"/>
        <v>0</v>
      </c>
      <c r="U14" s="40"/>
      <c r="V14" s="11"/>
      <c r="W14" s="22">
        <f t="shared" si="7"/>
        <v>0</v>
      </c>
      <c r="X14" s="22">
        <f t="shared" ref="X14:X16" si="9">C14+F14+I14+L14+O14+R14+U14</f>
        <v>0</v>
      </c>
      <c r="Y14" s="11"/>
      <c r="Z14" s="148">
        <f t="shared" si="8"/>
        <v>0</v>
      </c>
    </row>
    <row r="15" spans="1:26" ht="12.75" customHeight="1" x14ac:dyDescent="0.25">
      <c r="A15" s="147"/>
      <c r="B15" s="173" t="s">
        <v>79</v>
      </c>
      <c r="C15" s="40"/>
      <c r="D15" s="40"/>
      <c r="E15" s="22">
        <f t="shared" si="1"/>
        <v>0</v>
      </c>
      <c r="F15" s="40"/>
      <c r="G15" s="40"/>
      <c r="H15" s="22">
        <f t="shared" si="2"/>
        <v>0</v>
      </c>
      <c r="I15" s="40"/>
      <c r="J15" s="40"/>
      <c r="K15" s="22">
        <f>I15+J15</f>
        <v>0</v>
      </c>
      <c r="L15" s="40"/>
      <c r="M15" s="40"/>
      <c r="N15" s="22">
        <f t="shared" si="4"/>
        <v>0</v>
      </c>
      <c r="O15" s="40"/>
      <c r="P15" s="40"/>
      <c r="Q15" s="22">
        <f t="shared" si="5"/>
        <v>0</v>
      </c>
      <c r="R15" s="40"/>
      <c r="S15" s="40"/>
      <c r="T15" s="22">
        <f t="shared" si="6"/>
        <v>0</v>
      </c>
      <c r="U15" s="40"/>
      <c r="V15" s="40"/>
      <c r="W15" s="22">
        <f t="shared" si="7"/>
        <v>0</v>
      </c>
      <c r="X15" s="22">
        <f t="shared" si="9"/>
        <v>0</v>
      </c>
      <c r="Y15" s="22">
        <f t="shared" ref="Y15:Y16" si="10">D15+G15+J15+M15+P15+S15+V15</f>
        <v>0</v>
      </c>
      <c r="Z15" s="148">
        <f t="shared" si="8"/>
        <v>0</v>
      </c>
    </row>
    <row r="16" spans="1:26" ht="12.75" customHeight="1" x14ac:dyDescent="0.25">
      <c r="A16" s="147"/>
      <c r="B16" s="173" t="s">
        <v>79</v>
      </c>
      <c r="C16" s="40"/>
      <c r="D16" s="40"/>
      <c r="E16" s="22">
        <f t="shared" si="1"/>
        <v>0</v>
      </c>
      <c r="F16" s="40"/>
      <c r="G16" s="40"/>
      <c r="H16" s="22">
        <f t="shared" si="2"/>
        <v>0</v>
      </c>
      <c r="I16" s="40"/>
      <c r="J16" s="40"/>
      <c r="K16" s="22">
        <f t="shared" si="3"/>
        <v>0</v>
      </c>
      <c r="L16" s="40"/>
      <c r="M16" s="40"/>
      <c r="N16" s="22">
        <f t="shared" si="4"/>
        <v>0</v>
      </c>
      <c r="O16" s="40"/>
      <c r="P16" s="40"/>
      <c r="Q16" s="22">
        <f t="shared" si="5"/>
        <v>0</v>
      </c>
      <c r="R16" s="40"/>
      <c r="S16" s="40"/>
      <c r="T16" s="22">
        <f t="shared" si="6"/>
        <v>0</v>
      </c>
      <c r="U16" s="40"/>
      <c r="V16" s="40"/>
      <c r="W16" s="22">
        <f t="shared" si="7"/>
        <v>0</v>
      </c>
      <c r="X16" s="22">
        <f t="shared" si="9"/>
        <v>0</v>
      </c>
      <c r="Y16" s="22">
        <f t="shared" si="10"/>
        <v>0</v>
      </c>
      <c r="Z16" s="148">
        <f t="shared" si="8"/>
        <v>0</v>
      </c>
    </row>
    <row r="17" spans="1:26" x14ac:dyDescent="0.25">
      <c r="A17" s="188"/>
      <c r="B17" s="193"/>
      <c r="C17" s="190"/>
      <c r="D17" s="191"/>
      <c r="E17" s="191"/>
      <c r="F17" s="190"/>
      <c r="G17" s="191"/>
      <c r="H17" s="191"/>
      <c r="I17" s="191"/>
      <c r="J17" s="191"/>
      <c r="K17" s="191"/>
      <c r="L17" s="191"/>
      <c r="M17" s="191"/>
      <c r="N17" s="191"/>
      <c r="O17" s="191"/>
      <c r="P17" s="191"/>
      <c r="Q17" s="191"/>
      <c r="R17" s="191"/>
      <c r="S17" s="191"/>
      <c r="T17" s="191"/>
      <c r="U17" s="191"/>
      <c r="V17" s="191"/>
      <c r="W17" s="191"/>
      <c r="X17" s="191"/>
      <c r="Y17" s="191"/>
      <c r="Z17" s="192"/>
    </row>
    <row r="18" spans="1:26" ht="8.4" hidden="1" customHeight="1" x14ac:dyDescent="0.25">
      <c r="A18" s="154"/>
      <c r="B18" s="153"/>
      <c r="C18" s="14">
        <f>SUM(C12:C17)</f>
        <v>0</v>
      </c>
      <c r="D18" s="14">
        <f>SUM(D13:D17)</f>
        <v>0</v>
      </c>
      <c r="E18" s="14">
        <f>SUM(E12:E17)</f>
        <v>0</v>
      </c>
      <c r="F18" s="14">
        <f>SUM(F12:F17)</f>
        <v>0</v>
      </c>
      <c r="G18" s="14">
        <f>SUM(G13:G17)</f>
        <v>0</v>
      </c>
      <c r="H18" s="14">
        <f>SUM(H12:H17)</f>
        <v>0</v>
      </c>
      <c r="I18" s="14">
        <f>SUM(I12:I17)</f>
        <v>0</v>
      </c>
      <c r="J18" s="14">
        <f>SUM(J13:J17)</f>
        <v>0</v>
      </c>
      <c r="K18" s="14">
        <f>SUM(K12:K17)</f>
        <v>0</v>
      </c>
      <c r="L18" s="14">
        <f>SUM(L12:L17)</f>
        <v>0</v>
      </c>
      <c r="M18" s="14">
        <f>SUM(M13:M17)</f>
        <v>0</v>
      </c>
      <c r="N18" s="14">
        <f>SUM(N12:N17)</f>
        <v>0</v>
      </c>
      <c r="O18" s="14">
        <f>SUM(O12:O17)</f>
        <v>0</v>
      </c>
      <c r="P18" s="14">
        <f>SUM(P13:P17)</f>
        <v>0</v>
      </c>
      <c r="Q18" s="14">
        <f>SUM(Q12:Q17)</f>
        <v>0</v>
      </c>
      <c r="R18" s="14">
        <f>SUM(R12:R17)</f>
        <v>0</v>
      </c>
      <c r="S18" s="14">
        <f>SUM(S13:S17)</f>
        <v>0</v>
      </c>
      <c r="T18" s="14">
        <f>SUM(T12:T17)</f>
        <v>0</v>
      </c>
      <c r="U18" s="14">
        <f>SUM(U12:U17)</f>
        <v>0</v>
      </c>
      <c r="V18" s="14">
        <f>SUM(V13:V17)</f>
        <v>0</v>
      </c>
      <c r="W18" s="14">
        <f>SUM(W12:W17)</f>
        <v>0</v>
      </c>
      <c r="X18" s="14">
        <f>SUM(X12:X17)</f>
        <v>0</v>
      </c>
      <c r="Y18" s="14">
        <f>SUM(Y13:Y17)</f>
        <v>0</v>
      </c>
      <c r="Z18" s="150">
        <f>SUM(Z12:Z17)</f>
        <v>0</v>
      </c>
    </row>
    <row r="19" spans="1:26" s="17" customFormat="1" ht="13" x14ac:dyDescent="0.3">
      <c r="A19" s="165" t="s">
        <v>99</v>
      </c>
      <c r="B19" s="166"/>
      <c r="C19" s="167"/>
      <c r="D19" s="167"/>
      <c r="E19" s="168"/>
      <c r="F19" s="167"/>
      <c r="G19" s="167"/>
      <c r="H19" s="168"/>
      <c r="I19" s="168"/>
      <c r="J19" s="168"/>
      <c r="K19" s="168"/>
      <c r="L19" s="168"/>
      <c r="M19" s="168"/>
      <c r="N19" s="168"/>
      <c r="O19" s="168"/>
      <c r="P19" s="168"/>
      <c r="Q19" s="168"/>
      <c r="R19" s="168"/>
      <c r="S19" s="168"/>
      <c r="T19" s="168"/>
      <c r="U19" s="168"/>
      <c r="V19" s="168"/>
      <c r="W19" s="168"/>
      <c r="X19" s="169"/>
      <c r="Y19" s="169"/>
      <c r="Z19" s="170"/>
    </row>
    <row r="20" spans="1:26" s="17" customFormat="1" ht="13" x14ac:dyDescent="0.3">
      <c r="A20" s="145" t="s">
        <v>16</v>
      </c>
      <c r="B20" s="19" t="s">
        <v>29</v>
      </c>
      <c r="C20" s="18" t="s">
        <v>30</v>
      </c>
      <c r="D20" s="18" t="s">
        <v>31</v>
      </c>
      <c r="E20" s="18" t="s">
        <v>32</v>
      </c>
      <c r="F20" s="18" t="s">
        <v>30</v>
      </c>
      <c r="G20" s="18" t="s">
        <v>31</v>
      </c>
      <c r="H20" s="18" t="s">
        <v>32</v>
      </c>
      <c r="I20" s="18" t="s">
        <v>30</v>
      </c>
      <c r="J20" s="18" t="s">
        <v>31</v>
      </c>
      <c r="K20" s="18" t="s">
        <v>32</v>
      </c>
      <c r="L20" s="18" t="s">
        <v>30</v>
      </c>
      <c r="M20" s="18" t="s">
        <v>31</v>
      </c>
      <c r="N20" s="18" t="s">
        <v>32</v>
      </c>
      <c r="O20" s="18" t="s">
        <v>30</v>
      </c>
      <c r="P20" s="18" t="s">
        <v>31</v>
      </c>
      <c r="Q20" s="18" t="s">
        <v>32</v>
      </c>
      <c r="R20" s="18" t="s">
        <v>30</v>
      </c>
      <c r="S20" s="18" t="s">
        <v>31</v>
      </c>
      <c r="T20" s="18" t="s">
        <v>32</v>
      </c>
      <c r="U20" s="18" t="s">
        <v>30</v>
      </c>
      <c r="V20" s="18" t="s">
        <v>31</v>
      </c>
      <c r="W20" s="18" t="s">
        <v>32</v>
      </c>
      <c r="X20" s="18" t="s">
        <v>93</v>
      </c>
      <c r="Y20" s="18" t="s">
        <v>94</v>
      </c>
      <c r="Z20" s="232" t="s">
        <v>95</v>
      </c>
    </row>
    <row r="21" spans="1:26" s="17" customFormat="1" ht="13.25" customHeight="1" x14ac:dyDescent="0.3">
      <c r="A21" s="146"/>
      <c r="B21" s="21"/>
      <c r="C21" s="20" t="s">
        <v>41</v>
      </c>
      <c r="D21" s="20" t="s">
        <v>41</v>
      </c>
      <c r="E21" s="20" t="s">
        <v>41</v>
      </c>
      <c r="F21" s="20" t="s">
        <v>42</v>
      </c>
      <c r="G21" s="20" t="s">
        <v>42</v>
      </c>
      <c r="H21" s="20" t="s">
        <v>42</v>
      </c>
      <c r="I21" s="20" t="s">
        <v>106</v>
      </c>
      <c r="J21" s="20" t="s">
        <v>106</v>
      </c>
      <c r="K21" s="20" t="s">
        <v>106</v>
      </c>
      <c r="L21" s="20" t="s">
        <v>107</v>
      </c>
      <c r="M21" s="20" t="s">
        <v>107</v>
      </c>
      <c r="N21" s="20" t="s">
        <v>107</v>
      </c>
      <c r="O21" s="20" t="s">
        <v>108</v>
      </c>
      <c r="P21" s="20" t="s">
        <v>108</v>
      </c>
      <c r="Q21" s="20" t="s">
        <v>108</v>
      </c>
      <c r="R21" s="20" t="s">
        <v>109</v>
      </c>
      <c r="S21" s="20" t="s">
        <v>109</v>
      </c>
      <c r="T21" s="20" t="s">
        <v>109</v>
      </c>
      <c r="U21" s="20" t="s">
        <v>120</v>
      </c>
      <c r="V21" s="20" t="s">
        <v>120</v>
      </c>
      <c r="W21" s="20" t="s">
        <v>120</v>
      </c>
      <c r="X21" s="20"/>
      <c r="Y21" s="20"/>
      <c r="Z21" s="233"/>
    </row>
    <row r="22" spans="1:26" x14ac:dyDescent="0.25">
      <c r="A22" s="147"/>
      <c r="B22" s="171" t="s">
        <v>17</v>
      </c>
      <c r="C22" s="40"/>
      <c r="D22" s="40"/>
      <c r="E22" s="22">
        <f>C22+D22</f>
        <v>0</v>
      </c>
      <c r="F22" s="40"/>
      <c r="G22" s="40"/>
      <c r="H22" s="22">
        <f>F22+G22</f>
        <v>0</v>
      </c>
      <c r="I22" s="40"/>
      <c r="J22" s="40"/>
      <c r="K22" s="22">
        <f t="shared" ref="K22:K24" si="11">I22+J22</f>
        <v>0</v>
      </c>
      <c r="L22" s="40"/>
      <c r="M22" s="40"/>
      <c r="N22" s="22">
        <f t="shared" ref="N22:N26" si="12">L22+M22</f>
        <v>0</v>
      </c>
      <c r="O22" s="40"/>
      <c r="P22" s="40"/>
      <c r="Q22" s="22">
        <f t="shared" ref="Q22:Q26" si="13">O22+P22</f>
        <v>0</v>
      </c>
      <c r="R22" s="40"/>
      <c r="S22" s="40"/>
      <c r="T22" s="22">
        <f t="shared" ref="T22:T26" si="14">R22+S22</f>
        <v>0</v>
      </c>
      <c r="U22" s="40"/>
      <c r="V22" s="40"/>
      <c r="W22" s="22">
        <f t="shared" ref="W22:W26" si="15">U22+V22</f>
        <v>0</v>
      </c>
      <c r="X22" s="22">
        <f>C22+F22+I22+L22+O22+R22+U22</f>
        <v>0</v>
      </c>
      <c r="Y22" s="22">
        <f t="shared" ref="Y22:Y26" si="16">D22+G22+J22+M22+P22+S22+V22</f>
        <v>0</v>
      </c>
      <c r="Z22" s="148">
        <f>X22+Y22</f>
        <v>0</v>
      </c>
    </row>
    <row r="23" spans="1:26" x14ac:dyDescent="0.25">
      <c r="A23" s="147"/>
      <c r="B23" s="171" t="s">
        <v>19</v>
      </c>
      <c r="C23" s="40"/>
      <c r="D23" s="40"/>
      <c r="E23" s="22">
        <f>C23+D23</f>
        <v>0</v>
      </c>
      <c r="F23" s="40"/>
      <c r="G23" s="40"/>
      <c r="H23" s="22">
        <f>F23+G23</f>
        <v>0</v>
      </c>
      <c r="I23" s="40"/>
      <c r="J23" s="40"/>
      <c r="K23" s="22">
        <f t="shared" si="11"/>
        <v>0</v>
      </c>
      <c r="L23" s="40"/>
      <c r="M23" s="40"/>
      <c r="N23" s="22">
        <f t="shared" si="12"/>
        <v>0</v>
      </c>
      <c r="O23" s="40"/>
      <c r="P23" s="40"/>
      <c r="Q23" s="22">
        <f t="shared" si="13"/>
        <v>0</v>
      </c>
      <c r="R23" s="40"/>
      <c r="S23" s="40"/>
      <c r="T23" s="22">
        <f t="shared" si="14"/>
        <v>0</v>
      </c>
      <c r="U23" s="40"/>
      <c r="V23" s="40"/>
      <c r="W23" s="22">
        <f t="shared" si="15"/>
        <v>0</v>
      </c>
      <c r="X23" s="22">
        <f t="shared" ref="X23:X26" si="17">C23+F23+I23+L23+O23+R23+U23</f>
        <v>0</v>
      </c>
      <c r="Y23" s="22">
        <f t="shared" si="16"/>
        <v>0</v>
      </c>
      <c r="Z23" s="148">
        <f>X23+Y23</f>
        <v>0</v>
      </c>
    </row>
    <row r="24" spans="1:26" x14ac:dyDescent="0.25">
      <c r="A24" s="147"/>
      <c r="B24" s="171"/>
      <c r="C24" s="40"/>
      <c r="D24" s="40"/>
      <c r="E24" s="22">
        <f>C24+D24</f>
        <v>0</v>
      </c>
      <c r="F24" s="40"/>
      <c r="G24" s="40"/>
      <c r="H24" s="22">
        <f>F24+G24</f>
        <v>0</v>
      </c>
      <c r="I24" s="40"/>
      <c r="J24" s="40"/>
      <c r="K24" s="22">
        <f t="shared" si="11"/>
        <v>0</v>
      </c>
      <c r="L24" s="40"/>
      <c r="M24" s="40"/>
      <c r="N24" s="22">
        <f t="shared" si="12"/>
        <v>0</v>
      </c>
      <c r="O24" s="40"/>
      <c r="P24" s="40"/>
      <c r="Q24" s="22">
        <f t="shared" si="13"/>
        <v>0</v>
      </c>
      <c r="R24" s="40"/>
      <c r="S24" s="40"/>
      <c r="T24" s="22">
        <f t="shared" si="14"/>
        <v>0</v>
      </c>
      <c r="U24" s="40"/>
      <c r="V24" s="40"/>
      <c r="W24" s="22">
        <f t="shared" si="15"/>
        <v>0</v>
      </c>
      <c r="X24" s="22">
        <f t="shared" si="17"/>
        <v>0</v>
      </c>
      <c r="Y24" s="22">
        <f t="shared" si="16"/>
        <v>0</v>
      </c>
      <c r="Z24" s="148">
        <f>X24+Y24</f>
        <v>0</v>
      </c>
    </row>
    <row r="25" spans="1:26" x14ac:dyDescent="0.25">
      <c r="A25" s="147"/>
      <c r="B25" s="171"/>
      <c r="C25" s="40"/>
      <c r="D25" s="40"/>
      <c r="E25" s="22">
        <f>C25+D25</f>
        <v>0</v>
      </c>
      <c r="F25" s="40"/>
      <c r="G25" s="40"/>
      <c r="H25" s="22">
        <f>F25+G25</f>
        <v>0</v>
      </c>
      <c r="I25" s="40"/>
      <c r="J25" s="40"/>
      <c r="K25" s="22">
        <f>I25+J25</f>
        <v>0</v>
      </c>
      <c r="L25" s="40"/>
      <c r="M25" s="40"/>
      <c r="N25" s="22">
        <f t="shared" si="12"/>
        <v>0</v>
      </c>
      <c r="O25" s="40"/>
      <c r="P25" s="40"/>
      <c r="Q25" s="22">
        <f t="shared" si="13"/>
        <v>0</v>
      </c>
      <c r="R25" s="40"/>
      <c r="S25" s="40"/>
      <c r="T25" s="22">
        <f t="shared" si="14"/>
        <v>0</v>
      </c>
      <c r="U25" s="40"/>
      <c r="V25" s="40"/>
      <c r="W25" s="22">
        <f t="shared" si="15"/>
        <v>0</v>
      </c>
      <c r="X25" s="22">
        <f t="shared" si="17"/>
        <v>0</v>
      </c>
      <c r="Y25" s="22">
        <f t="shared" si="16"/>
        <v>0</v>
      </c>
      <c r="Z25" s="148">
        <f>X25+Y25</f>
        <v>0</v>
      </c>
    </row>
    <row r="26" spans="1:26" x14ac:dyDescent="0.25">
      <c r="A26" s="147"/>
      <c r="B26" s="171"/>
      <c r="C26" s="40"/>
      <c r="D26" s="40"/>
      <c r="E26" s="22">
        <f>C26+D26</f>
        <v>0</v>
      </c>
      <c r="F26" s="40"/>
      <c r="G26" s="40"/>
      <c r="H26" s="22">
        <f>F26+G26</f>
        <v>0</v>
      </c>
      <c r="I26" s="40"/>
      <c r="J26" s="40"/>
      <c r="K26" s="22">
        <f t="shared" ref="K26" si="18">I26+J26</f>
        <v>0</v>
      </c>
      <c r="L26" s="40"/>
      <c r="M26" s="40"/>
      <c r="N26" s="22">
        <f t="shared" si="12"/>
        <v>0</v>
      </c>
      <c r="O26" s="40"/>
      <c r="P26" s="40"/>
      <c r="Q26" s="22">
        <f t="shared" si="13"/>
        <v>0</v>
      </c>
      <c r="R26" s="40"/>
      <c r="S26" s="40"/>
      <c r="T26" s="22">
        <f t="shared" si="14"/>
        <v>0</v>
      </c>
      <c r="U26" s="40"/>
      <c r="V26" s="40"/>
      <c r="W26" s="22">
        <f t="shared" si="15"/>
        <v>0</v>
      </c>
      <c r="X26" s="22">
        <f t="shared" si="17"/>
        <v>0</v>
      </c>
      <c r="Y26" s="22">
        <f t="shared" si="16"/>
        <v>0</v>
      </c>
      <c r="Z26" s="148">
        <f>X26+Y26</f>
        <v>0</v>
      </c>
    </row>
    <row r="27" spans="1:26" x14ac:dyDescent="0.25">
      <c r="A27" s="188"/>
      <c r="B27" s="189"/>
      <c r="C27" s="190"/>
      <c r="D27" s="190"/>
      <c r="E27" s="191"/>
      <c r="F27" s="190"/>
      <c r="G27" s="190"/>
      <c r="H27" s="191"/>
      <c r="I27" s="191"/>
      <c r="J27" s="191"/>
      <c r="K27" s="191"/>
      <c r="L27" s="191"/>
      <c r="M27" s="191"/>
      <c r="N27" s="191"/>
      <c r="O27" s="191"/>
      <c r="P27" s="191"/>
      <c r="Q27" s="191"/>
      <c r="R27" s="191"/>
      <c r="S27" s="191"/>
      <c r="T27" s="191"/>
      <c r="U27" s="191"/>
      <c r="V27" s="191"/>
      <c r="W27" s="191"/>
      <c r="X27" s="191"/>
      <c r="Y27" s="191"/>
      <c r="Z27" s="192"/>
    </row>
    <row r="28" spans="1:26" ht="12" hidden="1" customHeight="1" x14ac:dyDescent="0.25">
      <c r="A28" s="149"/>
      <c r="C28" s="14">
        <f t="shared" ref="C28:Z28" si="19">SUM(C22:C27)</f>
        <v>0</v>
      </c>
      <c r="D28" s="14">
        <f t="shared" si="19"/>
        <v>0</v>
      </c>
      <c r="E28" s="14">
        <f t="shared" si="19"/>
        <v>0</v>
      </c>
      <c r="F28" s="14">
        <f t="shared" si="19"/>
        <v>0</v>
      </c>
      <c r="G28" s="14">
        <f t="shared" si="19"/>
        <v>0</v>
      </c>
      <c r="H28" s="14">
        <f t="shared" si="19"/>
        <v>0</v>
      </c>
      <c r="I28" s="14">
        <f t="shared" si="19"/>
        <v>0</v>
      </c>
      <c r="J28" s="14">
        <f t="shared" si="19"/>
        <v>0</v>
      </c>
      <c r="K28" s="14">
        <f t="shared" si="19"/>
        <v>0</v>
      </c>
      <c r="L28" s="14">
        <f t="shared" si="19"/>
        <v>0</v>
      </c>
      <c r="M28" s="14">
        <f t="shared" si="19"/>
        <v>0</v>
      </c>
      <c r="N28" s="14">
        <f t="shared" si="19"/>
        <v>0</v>
      </c>
      <c r="O28" s="14">
        <f t="shared" si="19"/>
        <v>0</v>
      </c>
      <c r="P28" s="14">
        <f t="shared" si="19"/>
        <v>0</v>
      </c>
      <c r="Q28" s="14">
        <f t="shared" si="19"/>
        <v>0</v>
      </c>
      <c r="R28" s="14">
        <f t="shared" si="19"/>
        <v>0</v>
      </c>
      <c r="S28" s="14">
        <f t="shared" si="19"/>
        <v>0</v>
      </c>
      <c r="T28" s="14">
        <f t="shared" si="19"/>
        <v>0</v>
      </c>
      <c r="U28" s="14">
        <f t="shared" si="19"/>
        <v>0</v>
      </c>
      <c r="V28" s="14">
        <f t="shared" si="19"/>
        <v>0</v>
      </c>
      <c r="W28" s="14">
        <f t="shared" si="19"/>
        <v>0</v>
      </c>
      <c r="X28" s="14">
        <f t="shared" si="19"/>
        <v>0</v>
      </c>
      <c r="Y28" s="14">
        <f t="shared" si="19"/>
        <v>0</v>
      </c>
      <c r="Z28" s="150">
        <f t="shared" si="19"/>
        <v>0</v>
      </c>
    </row>
    <row r="29" spans="1:26" s="17" customFormat="1" ht="13" x14ac:dyDescent="0.3">
      <c r="A29" s="165" t="s">
        <v>101</v>
      </c>
      <c r="B29" s="166"/>
      <c r="C29" s="167"/>
      <c r="D29" s="167"/>
      <c r="E29" s="168"/>
      <c r="F29" s="167"/>
      <c r="G29" s="167"/>
      <c r="H29" s="168"/>
      <c r="I29" s="168"/>
      <c r="J29" s="168"/>
      <c r="K29" s="168"/>
      <c r="L29" s="168"/>
      <c r="M29" s="168"/>
      <c r="N29" s="168"/>
      <c r="O29" s="168"/>
      <c r="P29" s="168"/>
      <c r="Q29" s="168"/>
      <c r="R29" s="168"/>
      <c r="S29" s="168"/>
      <c r="T29" s="168"/>
      <c r="U29" s="168"/>
      <c r="V29" s="168"/>
      <c r="W29" s="168"/>
      <c r="X29" s="169"/>
      <c r="Y29" s="169"/>
      <c r="Z29" s="170"/>
    </row>
    <row r="30" spans="1:26" s="17" customFormat="1" ht="13" x14ac:dyDescent="0.3">
      <c r="A30" s="145" t="s">
        <v>16</v>
      </c>
      <c r="B30" s="19" t="s">
        <v>29</v>
      </c>
      <c r="C30" s="18" t="s">
        <v>30</v>
      </c>
      <c r="D30" s="18" t="s">
        <v>31</v>
      </c>
      <c r="E30" s="18" t="s">
        <v>32</v>
      </c>
      <c r="F30" s="18" t="s">
        <v>30</v>
      </c>
      <c r="G30" s="18" t="s">
        <v>31</v>
      </c>
      <c r="H30" s="18" t="s">
        <v>32</v>
      </c>
      <c r="I30" s="18" t="s">
        <v>30</v>
      </c>
      <c r="J30" s="18" t="s">
        <v>31</v>
      </c>
      <c r="K30" s="18" t="s">
        <v>32</v>
      </c>
      <c r="L30" s="18" t="s">
        <v>30</v>
      </c>
      <c r="M30" s="18" t="s">
        <v>31</v>
      </c>
      <c r="N30" s="18" t="s">
        <v>32</v>
      </c>
      <c r="O30" s="18" t="s">
        <v>30</v>
      </c>
      <c r="P30" s="18" t="s">
        <v>31</v>
      </c>
      <c r="Q30" s="18" t="s">
        <v>32</v>
      </c>
      <c r="R30" s="18" t="s">
        <v>30</v>
      </c>
      <c r="S30" s="18" t="s">
        <v>31</v>
      </c>
      <c r="T30" s="18" t="s">
        <v>32</v>
      </c>
      <c r="U30" s="18" t="s">
        <v>30</v>
      </c>
      <c r="V30" s="18" t="s">
        <v>31</v>
      </c>
      <c r="W30" s="18" t="s">
        <v>32</v>
      </c>
      <c r="X30" s="18" t="s">
        <v>93</v>
      </c>
      <c r="Y30" s="18" t="s">
        <v>94</v>
      </c>
      <c r="Z30" s="232" t="s">
        <v>95</v>
      </c>
    </row>
    <row r="31" spans="1:26" s="17" customFormat="1" ht="13" x14ac:dyDescent="0.3">
      <c r="A31" s="146"/>
      <c r="B31" s="21"/>
      <c r="C31" s="20" t="s">
        <v>41</v>
      </c>
      <c r="D31" s="20" t="s">
        <v>41</v>
      </c>
      <c r="E31" s="20" t="s">
        <v>41</v>
      </c>
      <c r="F31" s="20" t="s">
        <v>42</v>
      </c>
      <c r="G31" s="20" t="s">
        <v>42</v>
      </c>
      <c r="H31" s="20" t="s">
        <v>42</v>
      </c>
      <c r="I31" s="20" t="s">
        <v>106</v>
      </c>
      <c r="J31" s="20" t="s">
        <v>106</v>
      </c>
      <c r="K31" s="20" t="s">
        <v>106</v>
      </c>
      <c r="L31" s="20" t="s">
        <v>107</v>
      </c>
      <c r="M31" s="20" t="s">
        <v>107</v>
      </c>
      <c r="N31" s="20" t="s">
        <v>107</v>
      </c>
      <c r="O31" s="20" t="s">
        <v>108</v>
      </c>
      <c r="P31" s="20" t="s">
        <v>108</v>
      </c>
      <c r="Q31" s="20" t="s">
        <v>108</v>
      </c>
      <c r="R31" s="20" t="s">
        <v>109</v>
      </c>
      <c r="S31" s="20" t="s">
        <v>109</v>
      </c>
      <c r="T31" s="20" t="s">
        <v>109</v>
      </c>
      <c r="U31" s="20" t="s">
        <v>120</v>
      </c>
      <c r="V31" s="20" t="s">
        <v>120</v>
      </c>
      <c r="W31" s="20" t="s">
        <v>120</v>
      </c>
      <c r="X31" s="20"/>
      <c r="Y31" s="20"/>
      <c r="Z31" s="233"/>
    </row>
    <row r="32" spans="1:26" x14ac:dyDescent="0.25">
      <c r="A32" s="147"/>
      <c r="B32" s="171"/>
      <c r="C32" s="40"/>
      <c r="D32" s="40"/>
      <c r="E32" s="22">
        <f>C32+D32</f>
        <v>0</v>
      </c>
      <c r="F32" s="40"/>
      <c r="G32" s="40"/>
      <c r="H32" s="22">
        <f>F32+G32</f>
        <v>0</v>
      </c>
      <c r="I32" s="40"/>
      <c r="J32" s="40"/>
      <c r="K32" s="22">
        <f t="shared" ref="K32:K34" si="20">I32+J32</f>
        <v>0</v>
      </c>
      <c r="L32" s="40"/>
      <c r="M32" s="40"/>
      <c r="N32" s="22">
        <f t="shared" ref="N32:N36" si="21">L32+M32</f>
        <v>0</v>
      </c>
      <c r="O32" s="40"/>
      <c r="P32" s="40"/>
      <c r="Q32" s="22">
        <f t="shared" ref="Q32:Q36" si="22">O32+P32</f>
        <v>0</v>
      </c>
      <c r="R32" s="40"/>
      <c r="S32" s="40"/>
      <c r="T32" s="22">
        <f t="shared" ref="T32:T36" si="23">R32+S32</f>
        <v>0</v>
      </c>
      <c r="U32" s="40"/>
      <c r="V32" s="40"/>
      <c r="W32" s="22">
        <f t="shared" ref="W32:W36" si="24">U32+V32</f>
        <v>0</v>
      </c>
      <c r="X32" s="22">
        <f t="shared" ref="X32:X36" si="25">C32+F32+I32+L32+O32+R32+U32</f>
        <v>0</v>
      </c>
      <c r="Y32" s="22">
        <f t="shared" ref="Y32:Y36" si="26">D32+G32+J32+M32+P32+S32+V32</f>
        <v>0</v>
      </c>
      <c r="Z32" s="148">
        <f>X32+Y32</f>
        <v>0</v>
      </c>
    </row>
    <row r="33" spans="1:26" x14ac:dyDescent="0.25">
      <c r="A33" s="147"/>
      <c r="B33" s="171"/>
      <c r="C33" s="40"/>
      <c r="D33" s="40"/>
      <c r="E33" s="22">
        <f>C33+D33</f>
        <v>0</v>
      </c>
      <c r="F33" s="40"/>
      <c r="G33" s="40"/>
      <c r="H33" s="22">
        <f>F33+G33</f>
        <v>0</v>
      </c>
      <c r="I33" s="40"/>
      <c r="J33" s="40"/>
      <c r="K33" s="22">
        <f t="shared" si="20"/>
        <v>0</v>
      </c>
      <c r="L33" s="40"/>
      <c r="M33" s="40"/>
      <c r="N33" s="22">
        <f t="shared" si="21"/>
        <v>0</v>
      </c>
      <c r="O33" s="40"/>
      <c r="P33" s="40"/>
      <c r="Q33" s="22">
        <f t="shared" si="22"/>
        <v>0</v>
      </c>
      <c r="R33" s="40"/>
      <c r="S33" s="40"/>
      <c r="T33" s="22">
        <f t="shared" si="23"/>
        <v>0</v>
      </c>
      <c r="U33" s="40"/>
      <c r="V33" s="40"/>
      <c r="W33" s="22">
        <f t="shared" si="24"/>
        <v>0</v>
      </c>
      <c r="X33" s="22">
        <f t="shared" si="25"/>
        <v>0</v>
      </c>
      <c r="Y33" s="22">
        <f t="shared" si="26"/>
        <v>0</v>
      </c>
      <c r="Z33" s="148">
        <f>X33+Y33</f>
        <v>0</v>
      </c>
    </row>
    <row r="34" spans="1:26" x14ac:dyDescent="0.25">
      <c r="A34" s="147"/>
      <c r="B34" s="171"/>
      <c r="C34" s="40"/>
      <c r="D34" s="40"/>
      <c r="E34" s="22">
        <f>C34+D34</f>
        <v>0</v>
      </c>
      <c r="F34" s="40"/>
      <c r="G34" s="40"/>
      <c r="H34" s="22">
        <f>F34+G34</f>
        <v>0</v>
      </c>
      <c r="I34" s="40"/>
      <c r="J34" s="40"/>
      <c r="K34" s="22">
        <f t="shared" si="20"/>
        <v>0</v>
      </c>
      <c r="L34" s="40"/>
      <c r="M34" s="40"/>
      <c r="N34" s="22">
        <f t="shared" si="21"/>
        <v>0</v>
      </c>
      <c r="O34" s="40"/>
      <c r="P34" s="40"/>
      <c r="Q34" s="22">
        <f t="shared" si="22"/>
        <v>0</v>
      </c>
      <c r="R34" s="40"/>
      <c r="S34" s="40"/>
      <c r="T34" s="22">
        <f t="shared" si="23"/>
        <v>0</v>
      </c>
      <c r="U34" s="40"/>
      <c r="V34" s="40"/>
      <c r="W34" s="22">
        <f t="shared" si="24"/>
        <v>0</v>
      </c>
      <c r="X34" s="22">
        <f>C34+F34+I34+L34+O34+R34+U34</f>
        <v>0</v>
      </c>
      <c r="Y34" s="22">
        <f>D34+G34+J34+M34+P34+S34+V34</f>
        <v>0</v>
      </c>
      <c r="Z34" s="148">
        <f>X34+Y34</f>
        <v>0</v>
      </c>
    </row>
    <row r="35" spans="1:26" x14ac:dyDescent="0.25">
      <c r="A35" s="147"/>
      <c r="B35" s="171"/>
      <c r="C35" s="40"/>
      <c r="D35" s="40"/>
      <c r="E35" s="22">
        <f>C35+D35</f>
        <v>0</v>
      </c>
      <c r="F35" s="40"/>
      <c r="G35" s="40"/>
      <c r="H35" s="22">
        <f>F35+G35</f>
        <v>0</v>
      </c>
      <c r="I35" s="40"/>
      <c r="J35" s="40"/>
      <c r="K35" s="22">
        <f>I35+J35</f>
        <v>0</v>
      </c>
      <c r="L35" s="40"/>
      <c r="M35" s="40"/>
      <c r="N35" s="22">
        <f t="shared" si="21"/>
        <v>0</v>
      </c>
      <c r="O35" s="40"/>
      <c r="P35" s="40"/>
      <c r="Q35" s="22">
        <f t="shared" si="22"/>
        <v>0</v>
      </c>
      <c r="R35" s="40"/>
      <c r="S35" s="40"/>
      <c r="T35" s="22">
        <f t="shared" si="23"/>
        <v>0</v>
      </c>
      <c r="U35" s="40"/>
      <c r="V35" s="40"/>
      <c r="W35" s="22">
        <f t="shared" si="24"/>
        <v>0</v>
      </c>
      <c r="X35" s="22">
        <f t="shared" si="25"/>
        <v>0</v>
      </c>
      <c r="Y35" s="22">
        <f t="shared" si="26"/>
        <v>0</v>
      </c>
      <c r="Z35" s="148">
        <f>X35+Y35</f>
        <v>0</v>
      </c>
    </row>
    <row r="36" spans="1:26" x14ac:dyDescent="0.25">
      <c r="A36" s="147"/>
      <c r="B36" s="171"/>
      <c r="C36" s="40"/>
      <c r="D36" s="40"/>
      <c r="E36" s="22">
        <f>C36+D36</f>
        <v>0</v>
      </c>
      <c r="F36" s="40"/>
      <c r="G36" s="40"/>
      <c r="H36" s="22">
        <f>F36+G36</f>
        <v>0</v>
      </c>
      <c r="I36" s="40"/>
      <c r="J36" s="40"/>
      <c r="K36" s="22">
        <f t="shared" ref="K36" si="27">I36+J36</f>
        <v>0</v>
      </c>
      <c r="L36" s="40"/>
      <c r="M36" s="40"/>
      <c r="N36" s="22">
        <f t="shared" si="21"/>
        <v>0</v>
      </c>
      <c r="O36" s="40"/>
      <c r="P36" s="40"/>
      <c r="Q36" s="22">
        <f t="shared" si="22"/>
        <v>0</v>
      </c>
      <c r="R36" s="40"/>
      <c r="S36" s="40"/>
      <c r="T36" s="22">
        <f t="shared" si="23"/>
        <v>0</v>
      </c>
      <c r="U36" s="40"/>
      <c r="V36" s="40"/>
      <c r="W36" s="22">
        <f t="shared" si="24"/>
        <v>0</v>
      </c>
      <c r="X36" s="22">
        <f t="shared" si="25"/>
        <v>0</v>
      </c>
      <c r="Y36" s="22">
        <f t="shared" si="26"/>
        <v>0</v>
      </c>
      <c r="Z36" s="148">
        <f>X36+Y36</f>
        <v>0</v>
      </c>
    </row>
    <row r="37" spans="1:26" x14ac:dyDescent="0.25">
      <c r="A37" s="188"/>
      <c r="B37" s="189"/>
      <c r="C37" s="190"/>
      <c r="D37" s="190"/>
      <c r="E37" s="191"/>
      <c r="F37" s="190"/>
      <c r="G37" s="190"/>
      <c r="H37" s="191"/>
      <c r="I37" s="191"/>
      <c r="J37" s="191"/>
      <c r="K37" s="191"/>
      <c r="L37" s="191"/>
      <c r="M37" s="191"/>
      <c r="N37" s="191"/>
      <c r="O37" s="191"/>
      <c r="P37" s="191"/>
      <c r="Q37" s="191"/>
      <c r="R37" s="191"/>
      <c r="S37" s="191"/>
      <c r="T37" s="191"/>
      <c r="U37" s="191"/>
      <c r="V37" s="191"/>
      <c r="W37" s="191"/>
      <c r="X37" s="191"/>
      <c r="Y37" s="191"/>
      <c r="Z37" s="192"/>
    </row>
    <row r="38" spans="1:26" ht="24.65" hidden="1" customHeight="1" x14ac:dyDescent="0.25">
      <c r="A38" s="149"/>
      <c r="C38" s="16">
        <f t="shared" ref="C38:Z38" si="28">SUM(C32:C37)</f>
        <v>0</v>
      </c>
      <c r="D38" s="16">
        <f t="shared" si="28"/>
        <v>0</v>
      </c>
      <c r="E38" s="16">
        <f t="shared" si="28"/>
        <v>0</v>
      </c>
      <c r="F38" s="16">
        <f t="shared" si="28"/>
        <v>0</v>
      </c>
      <c r="G38" s="16">
        <f t="shared" si="28"/>
        <v>0</v>
      </c>
      <c r="H38" s="16">
        <f t="shared" si="28"/>
        <v>0</v>
      </c>
      <c r="I38" s="16">
        <f t="shared" si="28"/>
        <v>0</v>
      </c>
      <c r="J38" s="16">
        <f t="shared" si="28"/>
        <v>0</v>
      </c>
      <c r="K38" s="16">
        <f t="shared" si="28"/>
        <v>0</v>
      </c>
      <c r="L38" s="16">
        <f t="shared" si="28"/>
        <v>0</v>
      </c>
      <c r="M38" s="16">
        <f t="shared" si="28"/>
        <v>0</v>
      </c>
      <c r="N38" s="16">
        <f t="shared" si="28"/>
        <v>0</v>
      </c>
      <c r="O38" s="16">
        <f t="shared" si="28"/>
        <v>0</v>
      </c>
      <c r="P38" s="16">
        <f t="shared" si="28"/>
        <v>0</v>
      </c>
      <c r="Q38" s="16">
        <f t="shared" si="28"/>
        <v>0</v>
      </c>
      <c r="R38" s="16">
        <f t="shared" si="28"/>
        <v>0</v>
      </c>
      <c r="S38" s="16">
        <f t="shared" si="28"/>
        <v>0</v>
      </c>
      <c r="T38" s="16">
        <f t="shared" si="28"/>
        <v>0</v>
      </c>
      <c r="U38" s="16">
        <f t="shared" si="28"/>
        <v>0</v>
      </c>
      <c r="V38" s="16">
        <f t="shared" si="28"/>
        <v>0</v>
      </c>
      <c r="W38" s="16">
        <f t="shared" si="28"/>
        <v>0</v>
      </c>
      <c r="X38" s="16">
        <f t="shared" si="28"/>
        <v>0</v>
      </c>
      <c r="Y38" s="16">
        <f t="shared" si="28"/>
        <v>0</v>
      </c>
      <c r="Z38" s="155">
        <f t="shared" si="28"/>
        <v>0</v>
      </c>
    </row>
    <row r="39" spans="1:26" s="17" customFormat="1" ht="13" x14ac:dyDescent="0.3">
      <c r="A39" s="165" t="s">
        <v>76</v>
      </c>
      <c r="B39" s="166"/>
      <c r="C39" s="167"/>
      <c r="D39" s="167"/>
      <c r="E39" s="168"/>
      <c r="F39" s="167"/>
      <c r="G39" s="167"/>
      <c r="H39" s="168"/>
      <c r="I39" s="168"/>
      <c r="J39" s="168"/>
      <c r="K39" s="168"/>
      <c r="L39" s="168"/>
      <c r="M39" s="168"/>
      <c r="N39" s="168"/>
      <c r="O39" s="168"/>
      <c r="P39" s="168"/>
      <c r="Q39" s="168"/>
      <c r="R39" s="168"/>
      <c r="S39" s="168"/>
      <c r="T39" s="168"/>
      <c r="U39" s="168"/>
      <c r="V39" s="168"/>
      <c r="W39" s="168"/>
      <c r="X39" s="169"/>
      <c r="Y39" s="169"/>
      <c r="Z39" s="170"/>
    </row>
    <row r="40" spans="1:26" s="17" customFormat="1" ht="13" x14ac:dyDescent="0.3">
      <c r="A40" s="145" t="s">
        <v>16</v>
      </c>
      <c r="B40" s="19" t="s">
        <v>29</v>
      </c>
      <c r="C40" s="18" t="s">
        <v>30</v>
      </c>
      <c r="D40" s="18" t="s">
        <v>31</v>
      </c>
      <c r="E40" s="18" t="s">
        <v>32</v>
      </c>
      <c r="F40" s="18" t="s">
        <v>30</v>
      </c>
      <c r="G40" s="18" t="s">
        <v>31</v>
      </c>
      <c r="H40" s="18" t="s">
        <v>32</v>
      </c>
      <c r="I40" s="18" t="s">
        <v>30</v>
      </c>
      <c r="J40" s="18" t="s">
        <v>31</v>
      </c>
      <c r="K40" s="18" t="s">
        <v>32</v>
      </c>
      <c r="L40" s="18" t="s">
        <v>30</v>
      </c>
      <c r="M40" s="18" t="s">
        <v>31</v>
      </c>
      <c r="N40" s="18" t="s">
        <v>32</v>
      </c>
      <c r="O40" s="18" t="s">
        <v>30</v>
      </c>
      <c r="P40" s="18" t="s">
        <v>31</v>
      </c>
      <c r="Q40" s="18" t="s">
        <v>32</v>
      </c>
      <c r="R40" s="18" t="s">
        <v>30</v>
      </c>
      <c r="S40" s="18" t="s">
        <v>31</v>
      </c>
      <c r="T40" s="18" t="s">
        <v>32</v>
      </c>
      <c r="U40" s="18" t="s">
        <v>30</v>
      </c>
      <c r="V40" s="18" t="s">
        <v>31</v>
      </c>
      <c r="W40" s="18" t="s">
        <v>32</v>
      </c>
      <c r="X40" s="18" t="s">
        <v>93</v>
      </c>
      <c r="Y40" s="18" t="s">
        <v>94</v>
      </c>
      <c r="Z40" s="232" t="s">
        <v>95</v>
      </c>
    </row>
    <row r="41" spans="1:26" s="17" customFormat="1" ht="13" x14ac:dyDescent="0.3">
      <c r="A41" s="146"/>
      <c r="B41" s="21"/>
      <c r="C41" s="20" t="s">
        <v>41</v>
      </c>
      <c r="D41" s="20" t="s">
        <v>41</v>
      </c>
      <c r="E41" s="20" t="s">
        <v>41</v>
      </c>
      <c r="F41" s="20" t="s">
        <v>42</v>
      </c>
      <c r="G41" s="20" t="s">
        <v>42</v>
      </c>
      <c r="H41" s="20" t="s">
        <v>42</v>
      </c>
      <c r="I41" s="20" t="s">
        <v>106</v>
      </c>
      <c r="J41" s="20" t="s">
        <v>106</v>
      </c>
      <c r="K41" s="20" t="s">
        <v>106</v>
      </c>
      <c r="L41" s="20" t="s">
        <v>107</v>
      </c>
      <c r="M41" s="20" t="s">
        <v>107</v>
      </c>
      <c r="N41" s="20" t="s">
        <v>107</v>
      </c>
      <c r="O41" s="20" t="s">
        <v>108</v>
      </c>
      <c r="P41" s="20" t="s">
        <v>108</v>
      </c>
      <c r="Q41" s="20" t="s">
        <v>108</v>
      </c>
      <c r="R41" s="20" t="s">
        <v>109</v>
      </c>
      <c r="S41" s="20" t="s">
        <v>109</v>
      </c>
      <c r="T41" s="20" t="s">
        <v>109</v>
      </c>
      <c r="U41" s="20" t="s">
        <v>120</v>
      </c>
      <c r="V41" s="20" t="s">
        <v>120</v>
      </c>
      <c r="W41" s="20" t="s">
        <v>120</v>
      </c>
      <c r="X41" s="20"/>
      <c r="Y41" s="20"/>
      <c r="Z41" s="233"/>
    </row>
    <row r="42" spans="1:26" x14ac:dyDescent="0.25">
      <c r="A42" s="147"/>
      <c r="B42" s="171"/>
      <c r="C42" s="40"/>
      <c r="D42" s="40"/>
      <c r="E42" s="22">
        <f>C42+D42</f>
        <v>0</v>
      </c>
      <c r="F42" s="40"/>
      <c r="G42" s="40"/>
      <c r="H42" s="22">
        <f>F42+G42</f>
        <v>0</v>
      </c>
      <c r="I42" s="40"/>
      <c r="J42" s="40"/>
      <c r="K42" s="22">
        <f t="shared" ref="K42:K44" si="29">I42+J42</f>
        <v>0</v>
      </c>
      <c r="L42" s="40"/>
      <c r="M42" s="40"/>
      <c r="N42" s="22">
        <f t="shared" ref="N42:N46" si="30">L42+M42</f>
        <v>0</v>
      </c>
      <c r="O42" s="40"/>
      <c r="P42" s="40"/>
      <c r="Q42" s="22">
        <f t="shared" ref="Q42:Q46" si="31">O42+P42</f>
        <v>0</v>
      </c>
      <c r="R42" s="40"/>
      <c r="S42" s="40"/>
      <c r="T42" s="22">
        <f t="shared" ref="T42:T46" si="32">R42+S42</f>
        <v>0</v>
      </c>
      <c r="U42" s="40"/>
      <c r="V42" s="40"/>
      <c r="W42" s="22">
        <f t="shared" ref="W42:W46" si="33">U42+V42</f>
        <v>0</v>
      </c>
      <c r="X42" s="22">
        <f t="shared" ref="X42:Y46" si="34">C42+F42+I42+L42+O42+R42+U42</f>
        <v>0</v>
      </c>
      <c r="Y42" s="22">
        <f t="shared" si="34"/>
        <v>0</v>
      </c>
      <c r="Z42" s="148">
        <f>X42+Y42</f>
        <v>0</v>
      </c>
    </row>
    <row r="43" spans="1:26" x14ac:dyDescent="0.25">
      <c r="A43" s="147"/>
      <c r="B43" s="171"/>
      <c r="C43" s="40"/>
      <c r="D43" s="40"/>
      <c r="E43" s="22">
        <f>C43+D43</f>
        <v>0</v>
      </c>
      <c r="F43" s="40"/>
      <c r="G43" s="40"/>
      <c r="H43" s="22">
        <f>F43+G43</f>
        <v>0</v>
      </c>
      <c r="I43" s="40"/>
      <c r="J43" s="40"/>
      <c r="K43" s="22">
        <f t="shared" si="29"/>
        <v>0</v>
      </c>
      <c r="L43" s="40"/>
      <c r="M43" s="40"/>
      <c r="N43" s="22">
        <f t="shared" si="30"/>
        <v>0</v>
      </c>
      <c r="O43" s="40"/>
      <c r="P43" s="40"/>
      <c r="Q43" s="22">
        <f t="shared" si="31"/>
        <v>0</v>
      </c>
      <c r="R43" s="40"/>
      <c r="S43" s="40"/>
      <c r="T43" s="22">
        <f t="shared" si="32"/>
        <v>0</v>
      </c>
      <c r="U43" s="40"/>
      <c r="V43" s="40"/>
      <c r="W43" s="22">
        <f t="shared" si="33"/>
        <v>0</v>
      </c>
      <c r="X43" s="22">
        <f t="shared" si="34"/>
        <v>0</v>
      </c>
      <c r="Y43" s="22">
        <f t="shared" si="34"/>
        <v>0</v>
      </c>
      <c r="Z43" s="148">
        <f>X43+Y43</f>
        <v>0</v>
      </c>
    </row>
    <row r="44" spans="1:26" x14ac:dyDescent="0.25">
      <c r="A44" s="147"/>
      <c r="B44" s="171"/>
      <c r="C44" s="40"/>
      <c r="D44" s="40"/>
      <c r="E44" s="22">
        <f>C44+D44</f>
        <v>0</v>
      </c>
      <c r="F44" s="40"/>
      <c r="G44" s="40"/>
      <c r="H44" s="22">
        <f>F44+G44</f>
        <v>0</v>
      </c>
      <c r="I44" s="40"/>
      <c r="J44" s="40"/>
      <c r="K44" s="22">
        <f t="shared" si="29"/>
        <v>0</v>
      </c>
      <c r="L44" s="40"/>
      <c r="M44" s="40"/>
      <c r="N44" s="22">
        <f t="shared" si="30"/>
        <v>0</v>
      </c>
      <c r="O44" s="40"/>
      <c r="P44" s="40"/>
      <c r="Q44" s="22">
        <f t="shared" si="31"/>
        <v>0</v>
      </c>
      <c r="R44" s="40"/>
      <c r="S44" s="40"/>
      <c r="T44" s="22">
        <f t="shared" si="32"/>
        <v>0</v>
      </c>
      <c r="U44" s="40"/>
      <c r="V44" s="40"/>
      <c r="W44" s="22">
        <f t="shared" si="33"/>
        <v>0</v>
      </c>
      <c r="X44" s="22">
        <f t="shared" si="34"/>
        <v>0</v>
      </c>
      <c r="Y44" s="22">
        <f t="shared" si="34"/>
        <v>0</v>
      </c>
      <c r="Z44" s="148">
        <f>X44+Y44</f>
        <v>0</v>
      </c>
    </row>
    <row r="45" spans="1:26" x14ac:dyDescent="0.25">
      <c r="A45" s="147"/>
      <c r="B45" s="171"/>
      <c r="C45" s="40"/>
      <c r="D45" s="40"/>
      <c r="E45" s="22">
        <f>C45+D45</f>
        <v>0</v>
      </c>
      <c r="F45" s="40"/>
      <c r="G45" s="40"/>
      <c r="H45" s="22">
        <f>F45+G45</f>
        <v>0</v>
      </c>
      <c r="I45" s="40"/>
      <c r="J45" s="40"/>
      <c r="K45" s="22">
        <f>I45+J45</f>
        <v>0</v>
      </c>
      <c r="L45" s="40"/>
      <c r="M45" s="40"/>
      <c r="N45" s="22">
        <f t="shared" si="30"/>
        <v>0</v>
      </c>
      <c r="O45" s="40"/>
      <c r="P45" s="40"/>
      <c r="Q45" s="22">
        <f t="shared" si="31"/>
        <v>0</v>
      </c>
      <c r="R45" s="40"/>
      <c r="S45" s="40"/>
      <c r="T45" s="22">
        <f t="shared" si="32"/>
        <v>0</v>
      </c>
      <c r="U45" s="40"/>
      <c r="V45" s="40"/>
      <c r="W45" s="22">
        <f t="shared" si="33"/>
        <v>0</v>
      </c>
      <c r="X45" s="22">
        <f t="shared" si="34"/>
        <v>0</v>
      </c>
      <c r="Y45" s="22">
        <f t="shared" si="34"/>
        <v>0</v>
      </c>
      <c r="Z45" s="148">
        <f>X45+Y45</f>
        <v>0</v>
      </c>
    </row>
    <row r="46" spans="1:26" x14ac:dyDescent="0.25">
      <c r="A46" s="147"/>
      <c r="B46" s="171"/>
      <c r="C46" s="40"/>
      <c r="D46" s="40"/>
      <c r="E46" s="22">
        <f>C46+D46</f>
        <v>0</v>
      </c>
      <c r="F46" s="40"/>
      <c r="G46" s="40"/>
      <c r="H46" s="22">
        <f>F46+G46</f>
        <v>0</v>
      </c>
      <c r="I46" s="40"/>
      <c r="J46" s="40"/>
      <c r="K46" s="22">
        <f t="shared" ref="K46" si="35">I46+J46</f>
        <v>0</v>
      </c>
      <c r="L46" s="40"/>
      <c r="M46" s="40"/>
      <c r="N46" s="22">
        <f t="shared" si="30"/>
        <v>0</v>
      </c>
      <c r="O46" s="40"/>
      <c r="P46" s="40"/>
      <c r="Q46" s="22">
        <f t="shared" si="31"/>
        <v>0</v>
      </c>
      <c r="R46" s="40"/>
      <c r="S46" s="40"/>
      <c r="T46" s="22">
        <f t="shared" si="32"/>
        <v>0</v>
      </c>
      <c r="U46" s="40"/>
      <c r="V46" s="40"/>
      <c r="W46" s="22">
        <f t="shared" si="33"/>
        <v>0</v>
      </c>
      <c r="X46" s="22">
        <f t="shared" si="34"/>
        <v>0</v>
      </c>
      <c r="Y46" s="22">
        <f t="shared" si="34"/>
        <v>0</v>
      </c>
      <c r="Z46" s="148">
        <f>X46+Y46</f>
        <v>0</v>
      </c>
    </row>
    <row r="47" spans="1:26" x14ac:dyDescent="0.25">
      <c r="A47" s="188"/>
      <c r="B47" s="189"/>
      <c r="C47" s="190"/>
      <c r="D47" s="190"/>
      <c r="E47" s="191"/>
      <c r="F47" s="190"/>
      <c r="G47" s="190"/>
      <c r="H47" s="191"/>
      <c r="I47" s="191"/>
      <c r="J47" s="191"/>
      <c r="K47" s="191"/>
      <c r="L47" s="191"/>
      <c r="M47" s="191"/>
      <c r="N47" s="191"/>
      <c r="O47" s="191"/>
      <c r="P47" s="191"/>
      <c r="Q47" s="191"/>
      <c r="R47" s="191"/>
      <c r="S47" s="191"/>
      <c r="T47" s="191"/>
      <c r="U47" s="191"/>
      <c r="V47" s="191"/>
      <c r="W47" s="191"/>
      <c r="X47" s="191"/>
      <c r="Y47" s="191"/>
      <c r="Z47" s="192"/>
    </row>
    <row r="48" spans="1:26" hidden="1" x14ac:dyDescent="0.25">
      <c r="A48" s="149"/>
      <c r="C48" s="16">
        <f t="shared" ref="C48:Z48" si="36">SUM(C42:C47)</f>
        <v>0</v>
      </c>
      <c r="D48" s="16">
        <f t="shared" si="36"/>
        <v>0</v>
      </c>
      <c r="E48" s="16">
        <f t="shared" si="36"/>
        <v>0</v>
      </c>
      <c r="F48" s="16">
        <f t="shared" si="36"/>
        <v>0</v>
      </c>
      <c r="G48" s="16">
        <f t="shared" si="36"/>
        <v>0</v>
      </c>
      <c r="H48" s="16">
        <f t="shared" si="36"/>
        <v>0</v>
      </c>
      <c r="I48" s="16">
        <f t="shared" si="36"/>
        <v>0</v>
      </c>
      <c r="J48" s="16">
        <f t="shared" si="36"/>
        <v>0</v>
      </c>
      <c r="K48" s="16">
        <f t="shared" si="36"/>
        <v>0</v>
      </c>
      <c r="L48" s="16">
        <f t="shared" si="36"/>
        <v>0</v>
      </c>
      <c r="M48" s="16">
        <f t="shared" si="36"/>
        <v>0</v>
      </c>
      <c r="N48" s="16">
        <f t="shared" si="36"/>
        <v>0</v>
      </c>
      <c r="O48" s="16">
        <f t="shared" si="36"/>
        <v>0</v>
      </c>
      <c r="P48" s="16">
        <f t="shared" si="36"/>
        <v>0</v>
      </c>
      <c r="Q48" s="16">
        <f t="shared" si="36"/>
        <v>0</v>
      </c>
      <c r="R48" s="16">
        <f t="shared" si="36"/>
        <v>0</v>
      </c>
      <c r="S48" s="16">
        <f t="shared" si="36"/>
        <v>0</v>
      </c>
      <c r="T48" s="16">
        <f t="shared" si="36"/>
        <v>0</v>
      </c>
      <c r="U48" s="16">
        <f t="shared" si="36"/>
        <v>0</v>
      </c>
      <c r="V48" s="16">
        <f t="shared" si="36"/>
        <v>0</v>
      </c>
      <c r="W48" s="16">
        <f t="shared" si="36"/>
        <v>0</v>
      </c>
      <c r="X48" s="16">
        <f t="shared" si="36"/>
        <v>0</v>
      </c>
      <c r="Y48" s="16">
        <f t="shared" si="36"/>
        <v>0</v>
      </c>
      <c r="Z48" s="155">
        <f t="shared" si="36"/>
        <v>0</v>
      </c>
    </row>
    <row r="49" spans="1:26" s="17" customFormat="1" ht="13" x14ac:dyDescent="0.3">
      <c r="A49" s="165" t="s">
        <v>77</v>
      </c>
      <c r="B49" s="166"/>
      <c r="C49" s="167"/>
      <c r="D49" s="167"/>
      <c r="E49" s="168"/>
      <c r="F49" s="167"/>
      <c r="G49" s="167"/>
      <c r="H49" s="168"/>
      <c r="I49" s="168"/>
      <c r="J49" s="168"/>
      <c r="K49" s="168"/>
      <c r="L49" s="168"/>
      <c r="M49" s="168"/>
      <c r="N49" s="168"/>
      <c r="O49" s="168"/>
      <c r="P49" s="168"/>
      <c r="Q49" s="168"/>
      <c r="R49" s="168"/>
      <c r="S49" s="168"/>
      <c r="T49" s="168"/>
      <c r="U49" s="168"/>
      <c r="V49" s="168"/>
      <c r="W49" s="168"/>
      <c r="X49" s="169"/>
      <c r="Y49" s="169"/>
      <c r="Z49" s="170"/>
    </row>
    <row r="50" spans="1:26" s="17" customFormat="1" ht="13" x14ac:dyDescent="0.3">
      <c r="A50" s="145" t="s">
        <v>16</v>
      </c>
      <c r="B50" s="19" t="s">
        <v>29</v>
      </c>
      <c r="C50" s="18" t="s">
        <v>30</v>
      </c>
      <c r="D50" s="18" t="s">
        <v>31</v>
      </c>
      <c r="E50" s="18" t="s">
        <v>32</v>
      </c>
      <c r="F50" s="18" t="s">
        <v>30</v>
      </c>
      <c r="G50" s="18" t="s">
        <v>31</v>
      </c>
      <c r="H50" s="18" t="s">
        <v>32</v>
      </c>
      <c r="I50" s="18" t="s">
        <v>30</v>
      </c>
      <c r="J50" s="18" t="s">
        <v>31</v>
      </c>
      <c r="K50" s="18" t="s">
        <v>32</v>
      </c>
      <c r="L50" s="18" t="s">
        <v>30</v>
      </c>
      <c r="M50" s="18" t="s">
        <v>31</v>
      </c>
      <c r="N50" s="18" t="s">
        <v>32</v>
      </c>
      <c r="O50" s="18" t="s">
        <v>30</v>
      </c>
      <c r="P50" s="18" t="s">
        <v>31</v>
      </c>
      <c r="Q50" s="18" t="s">
        <v>32</v>
      </c>
      <c r="R50" s="18" t="s">
        <v>30</v>
      </c>
      <c r="S50" s="18" t="s">
        <v>31</v>
      </c>
      <c r="T50" s="18" t="s">
        <v>32</v>
      </c>
      <c r="U50" s="18" t="s">
        <v>30</v>
      </c>
      <c r="V50" s="18" t="s">
        <v>31</v>
      </c>
      <c r="W50" s="18" t="s">
        <v>32</v>
      </c>
      <c r="X50" s="18" t="s">
        <v>93</v>
      </c>
      <c r="Y50" s="18" t="s">
        <v>94</v>
      </c>
      <c r="Z50" s="232" t="s">
        <v>95</v>
      </c>
    </row>
    <row r="51" spans="1:26" s="17" customFormat="1" ht="13" x14ac:dyDescent="0.3">
      <c r="A51" s="146"/>
      <c r="B51" s="21"/>
      <c r="C51" s="20" t="s">
        <v>41</v>
      </c>
      <c r="D51" s="20" t="s">
        <v>41</v>
      </c>
      <c r="E51" s="20" t="s">
        <v>41</v>
      </c>
      <c r="F51" s="20" t="s">
        <v>42</v>
      </c>
      <c r="G51" s="20" t="s">
        <v>42</v>
      </c>
      <c r="H51" s="20" t="s">
        <v>42</v>
      </c>
      <c r="I51" s="20" t="s">
        <v>106</v>
      </c>
      <c r="J51" s="20" t="s">
        <v>106</v>
      </c>
      <c r="K51" s="20" t="s">
        <v>106</v>
      </c>
      <c r="L51" s="20" t="s">
        <v>107</v>
      </c>
      <c r="M51" s="20" t="s">
        <v>107</v>
      </c>
      <c r="N51" s="20" t="s">
        <v>107</v>
      </c>
      <c r="O51" s="20" t="s">
        <v>108</v>
      </c>
      <c r="P51" s="20" t="s">
        <v>108</v>
      </c>
      <c r="Q51" s="20" t="s">
        <v>108</v>
      </c>
      <c r="R51" s="20" t="s">
        <v>109</v>
      </c>
      <c r="S51" s="20" t="s">
        <v>109</v>
      </c>
      <c r="T51" s="20" t="s">
        <v>109</v>
      </c>
      <c r="U51" s="20" t="s">
        <v>120</v>
      </c>
      <c r="V51" s="20" t="s">
        <v>120</v>
      </c>
      <c r="W51" s="20" t="s">
        <v>120</v>
      </c>
      <c r="X51" s="20"/>
      <c r="Y51" s="20"/>
      <c r="Z51" s="233"/>
    </row>
    <row r="52" spans="1:26" x14ac:dyDescent="0.25">
      <c r="A52" s="147"/>
      <c r="B52" s="171"/>
      <c r="C52" s="40"/>
      <c r="D52" s="40"/>
      <c r="E52" s="22">
        <f>C52+D52</f>
        <v>0</v>
      </c>
      <c r="F52" s="40"/>
      <c r="G52" s="40"/>
      <c r="H52" s="22">
        <f>F52+G52</f>
        <v>0</v>
      </c>
      <c r="I52" s="40"/>
      <c r="J52" s="40"/>
      <c r="K52" s="22">
        <f t="shared" ref="K52:K54" si="37">I52+J52</f>
        <v>0</v>
      </c>
      <c r="L52" s="40"/>
      <c r="M52" s="40"/>
      <c r="N52" s="22">
        <f t="shared" ref="N52:N56" si="38">L52+M52</f>
        <v>0</v>
      </c>
      <c r="O52" s="40"/>
      <c r="P52" s="40"/>
      <c r="Q52" s="22">
        <f t="shared" ref="Q52:Q56" si="39">O52+P52</f>
        <v>0</v>
      </c>
      <c r="R52" s="40"/>
      <c r="S52" s="40"/>
      <c r="T52" s="22">
        <f t="shared" ref="T52:T56" si="40">R52+S52</f>
        <v>0</v>
      </c>
      <c r="U52" s="40"/>
      <c r="V52" s="40"/>
      <c r="W52" s="22">
        <f t="shared" ref="W52:W56" si="41">U52+V52</f>
        <v>0</v>
      </c>
      <c r="X52" s="22">
        <f t="shared" ref="X52:Y56" si="42">C52+F52+I52+L52+O52+R52+U52</f>
        <v>0</v>
      </c>
      <c r="Y52" s="22">
        <f t="shared" si="42"/>
        <v>0</v>
      </c>
      <c r="Z52" s="148">
        <f>X52+Y52</f>
        <v>0</v>
      </c>
    </row>
    <row r="53" spans="1:26" x14ac:dyDescent="0.25">
      <c r="A53" s="147"/>
      <c r="B53" s="171"/>
      <c r="C53" s="40"/>
      <c r="D53" s="40"/>
      <c r="E53" s="22">
        <f>C53+D53</f>
        <v>0</v>
      </c>
      <c r="F53" s="40"/>
      <c r="G53" s="40"/>
      <c r="H53" s="22">
        <f>F53+G53</f>
        <v>0</v>
      </c>
      <c r="I53" s="40"/>
      <c r="J53" s="40"/>
      <c r="K53" s="22">
        <f t="shared" si="37"/>
        <v>0</v>
      </c>
      <c r="L53" s="40"/>
      <c r="M53" s="40"/>
      <c r="N53" s="22">
        <f t="shared" si="38"/>
        <v>0</v>
      </c>
      <c r="O53" s="40"/>
      <c r="P53" s="40"/>
      <c r="Q53" s="22">
        <f t="shared" si="39"/>
        <v>0</v>
      </c>
      <c r="R53" s="40"/>
      <c r="S53" s="40"/>
      <c r="T53" s="22">
        <f t="shared" si="40"/>
        <v>0</v>
      </c>
      <c r="U53" s="40"/>
      <c r="V53" s="40"/>
      <c r="W53" s="22">
        <f t="shared" si="41"/>
        <v>0</v>
      </c>
      <c r="X53" s="22">
        <f t="shared" si="42"/>
        <v>0</v>
      </c>
      <c r="Y53" s="22">
        <f t="shared" si="42"/>
        <v>0</v>
      </c>
      <c r="Z53" s="148">
        <f>X53+Y53</f>
        <v>0</v>
      </c>
    </row>
    <row r="54" spans="1:26" x14ac:dyDescent="0.25">
      <c r="A54" s="147"/>
      <c r="B54" s="171"/>
      <c r="C54" s="40"/>
      <c r="D54" s="40"/>
      <c r="E54" s="22">
        <f>C54+D54</f>
        <v>0</v>
      </c>
      <c r="F54" s="40"/>
      <c r="G54" s="40"/>
      <c r="H54" s="22">
        <f>F54+G54</f>
        <v>0</v>
      </c>
      <c r="I54" s="40"/>
      <c r="J54" s="40"/>
      <c r="K54" s="22">
        <f t="shared" si="37"/>
        <v>0</v>
      </c>
      <c r="L54" s="40"/>
      <c r="M54" s="40"/>
      <c r="N54" s="22">
        <f t="shared" si="38"/>
        <v>0</v>
      </c>
      <c r="O54" s="40"/>
      <c r="P54" s="40"/>
      <c r="Q54" s="22">
        <f t="shared" si="39"/>
        <v>0</v>
      </c>
      <c r="R54" s="40"/>
      <c r="S54" s="40"/>
      <c r="T54" s="22">
        <f t="shared" si="40"/>
        <v>0</v>
      </c>
      <c r="U54" s="40"/>
      <c r="V54" s="40"/>
      <c r="W54" s="22">
        <f t="shared" si="41"/>
        <v>0</v>
      </c>
      <c r="X54" s="22">
        <f t="shared" si="42"/>
        <v>0</v>
      </c>
      <c r="Y54" s="22">
        <f t="shared" si="42"/>
        <v>0</v>
      </c>
      <c r="Z54" s="148">
        <f>X54+Y54</f>
        <v>0</v>
      </c>
    </row>
    <row r="55" spans="1:26" x14ac:dyDescent="0.25">
      <c r="A55" s="147"/>
      <c r="B55" s="171"/>
      <c r="C55" s="40"/>
      <c r="D55" s="40"/>
      <c r="E55" s="22">
        <f>C55+D55</f>
        <v>0</v>
      </c>
      <c r="F55" s="40"/>
      <c r="G55" s="40"/>
      <c r="H55" s="22">
        <f>F55+G55</f>
        <v>0</v>
      </c>
      <c r="I55" s="40"/>
      <c r="J55" s="40"/>
      <c r="K55" s="22">
        <f>I55+J55</f>
        <v>0</v>
      </c>
      <c r="L55" s="40"/>
      <c r="M55" s="40"/>
      <c r="N55" s="22">
        <f t="shared" si="38"/>
        <v>0</v>
      </c>
      <c r="O55" s="40"/>
      <c r="P55" s="40"/>
      <c r="Q55" s="22">
        <f t="shared" si="39"/>
        <v>0</v>
      </c>
      <c r="R55" s="40"/>
      <c r="S55" s="40"/>
      <c r="T55" s="22">
        <f t="shared" si="40"/>
        <v>0</v>
      </c>
      <c r="U55" s="40"/>
      <c r="V55" s="40"/>
      <c r="W55" s="22">
        <f t="shared" si="41"/>
        <v>0</v>
      </c>
      <c r="X55" s="22">
        <f t="shared" si="42"/>
        <v>0</v>
      </c>
      <c r="Y55" s="22">
        <f t="shared" si="42"/>
        <v>0</v>
      </c>
      <c r="Z55" s="148">
        <f>X55+Y55</f>
        <v>0</v>
      </c>
    </row>
    <row r="56" spans="1:26" x14ac:dyDescent="0.25">
      <c r="A56" s="147"/>
      <c r="B56" s="171"/>
      <c r="C56" s="40"/>
      <c r="D56" s="40"/>
      <c r="E56" s="22">
        <f>C56+D56</f>
        <v>0</v>
      </c>
      <c r="F56" s="40"/>
      <c r="G56" s="40"/>
      <c r="H56" s="22">
        <f>F56+G56</f>
        <v>0</v>
      </c>
      <c r="I56" s="40"/>
      <c r="J56" s="40"/>
      <c r="K56" s="22">
        <f t="shared" ref="K56" si="43">I56+J56</f>
        <v>0</v>
      </c>
      <c r="L56" s="40"/>
      <c r="M56" s="40"/>
      <c r="N56" s="22">
        <f t="shared" si="38"/>
        <v>0</v>
      </c>
      <c r="O56" s="40"/>
      <c r="P56" s="40"/>
      <c r="Q56" s="22">
        <f t="shared" si="39"/>
        <v>0</v>
      </c>
      <c r="R56" s="40"/>
      <c r="S56" s="40"/>
      <c r="T56" s="22">
        <f t="shared" si="40"/>
        <v>0</v>
      </c>
      <c r="U56" s="40"/>
      <c r="V56" s="40"/>
      <c r="W56" s="22">
        <f t="shared" si="41"/>
        <v>0</v>
      </c>
      <c r="X56" s="22">
        <f t="shared" si="42"/>
        <v>0</v>
      </c>
      <c r="Y56" s="22">
        <f t="shared" si="42"/>
        <v>0</v>
      </c>
      <c r="Z56" s="148">
        <f>X56+Y56</f>
        <v>0</v>
      </c>
    </row>
    <row r="57" spans="1:26" x14ac:dyDescent="0.25">
      <c r="A57" s="188"/>
      <c r="B57" s="189"/>
      <c r="C57" s="190"/>
      <c r="D57" s="190"/>
      <c r="E57" s="191"/>
      <c r="F57" s="190"/>
      <c r="G57" s="190"/>
      <c r="H57" s="191"/>
      <c r="I57" s="191"/>
      <c r="J57" s="191"/>
      <c r="K57" s="191"/>
      <c r="L57" s="191"/>
      <c r="M57" s="191"/>
      <c r="N57" s="191"/>
      <c r="O57" s="191"/>
      <c r="P57" s="191"/>
      <c r="Q57" s="191"/>
      <c r="R57" s="191"/>
      <c r="S57" s="191"/>
      <c r="T57" s="191"/>
      <c r="U57" s="191"/>
      <c r="V57" s="191"/>
      <c r="W57" s="191"/>
      <c r="X57" s="191"/>
      <c r="Y57" s="191"/>
      <c r="Z57" s="192"/>
    </row>
    <row r="58" spans="1:26" hidden="1" x14ac:dyDescent="0.25">
      <c r="A58" s="149"/>
      <c r="C58" s="16">
        <f t="shared" ref="C58:W58" si="44">SUM(C52:C57)</f>
        <v>0</v>
      </c>
      <c r="D58" s="16">
        <f t="shared" si="44"/>
        <v>0</v>
      </c>
      <c r="E58" s="16">
        <f t="shared" si="44"/>
        <v>0</v>
      </c>
      <c r="F58" s="16">
        <f t="shared" si="44"/>
        <v>0</v>
      </c>
      <c r="G58" s="16">
        <f t="shared" si="44"/>
        <v>0</v>
      </c>
      <c r="H58" s="16">
        <f t="shared" si="44"/>
        <v>0</v>
      </c>
      <c r="I58" s="16">
        <f t="shared" si="44"/>
        <v>0</v>
      </c>
      <c r="J58" s="16">
        <f t="shared" si="44"/>
        <v>0</v>
      </c>
      <c r="K58" s="16">
        <f t="shared" si="44"/>
        <v>0</v>
      </c>
      <c r="L58" s="16">
        <f t="shared" si="44"/>
        <v>0</v>
      </c>
      <c r="M58" s="16">
        <f t="shared" si="44"/>
        <v>0</v>
      </c>
      <c r="N58" s="16">
        <f t="shared" si="44"/>
        <v>0</v>
      </c>
      <c r="O58" s="16">
        <f t="shared" si="44"/>
        <v>0</v>
      </c>
      <c r="P58" s="16">
        <f t="shared" si="44"/>
        <v>0</v>
      </c>
      <c r="Q58" s="16">
        <f t="shared" si="44"/>
        <v>0</v>
      </c>
      <c r="R58" s="16">
        <f t="shared" si="44"/>
        <v>0</v>
      </c>
      <c r="S58" s="16">
        <f t="shared" si="44"/>
        <v>0</v>
      </c>
      <c r="T58" s="16">
        <f t="shared" si="44"/>
        <v>0</v>
      </c>
      <c r="U58" s="16">
        <f t="shared" si="44"/>
        <v>0</v>
      </c>
      <c r="V58" s="16">
        <f t="shared" si="44"/>
        <v>0</v>
      </c>
      <c r="W58" s="16">
        <f t="shared" si="44"/>
        <v>0</v>
      </c>
      <c r="X58" s="16">
        <f>SUM(X52:X57)</f>
        <v>0</v>
      </c>
      <c r="Y58" s="16">
        <f>SUM(Y52:Y57)</f>
        <v>0</v>
      </c>
      <c r="Z58" s="155">
        <f>SUM(Z52:Z57)</f>
        <v>0</v>
      </c>
    </row>
    <row r="59" spans="1:26" ht="13" x14ac:dyDescent="0.3">
      <c r="A59" s="165" t="s">
        <v>160</v>
      </c>
      <c r="B59" s="166"/>
      <c r="C59" s="167"/>
      <c r="D59" s="167"/>
      <c r="E59" s="168"/>
      <c r="F59" s="167"/>
      <c r="G59" s="167"/>
      <c r="H59" s="168"/>
      <c r="I59" s="168"/>
      <c r="J59" s="168"/>
      <c r="K59" s="168"/>
      <c r="L59" s="168"/>
      <c r="M59" s="168"/>
      <c r="N59" s="168"/>
      <c r="O59" s="168"/>
      <c r="P59" s="168"/>
      <c r="Q59" s="168"/>
      <c r="R59" s="168"/>
      <c r="S59" s="168"/>
      <c r="T59" s="168"/>
      <c r="U59" s="168"/>
      <c r="V59" s="168"/>
      <c r="W59" s="168"/>
      <c r="X59" s="169"/>
      <c r="Y59" s="169"/>
      <c r="Z59" s="170"/>
    </row>
    <row r="60" spans="1:26" ht="13.25" customHeight="1" x14ac:dyDescent="0.3">
      <c r="A60" s="145" t="s">
        <v>16</v>
      </c>
      <c r="B60" s="19" t="s">
        <v>29</v>
      </c>
      <c r="C60" s="18" t="s">
        <v>30</v>
      </c>
      <c r="D60" s="18" t="s">
        <v>31</v>
      </c>
      <c r="E60" s="18" t="s">
        <v>32</v>
      </c>
      <c r="F60" s="18" t="s">
        <v>30</v>
      </c>
      <c r="G60" s="18" t="s">
        <v>31</v>
      </c>
      <c r="H60" s="18" t="s">
        <v>32</v>
      </c>
      <c r="I60" s="18" t="s">
        <v>30</v>
      </c>
      <c r="J60" s="18" t="s">
        <v>31</v>
      </c>
      <c r="K60" s="18" t="s">
        <v>32</v>
      </c>
      <c r="L60" s="18" t="s">
        <v>30</v>
      </c>
      <c r="M60" s="18" t="s">
        <v>31</v>
      </c>
      <c r="N60" s="18" t="s">
        <v>32</v>
      </c>
      <c r="O60" s="18" t="s">
        <v>30</v>
      </c>
      <c r="P60" s="18" t="s">
        <v>31</v>
      </c>
      <c r="Q60" s="18" t="s">
        <v>32</v>
      </c>
      <c r="R60" s="18" t="s">
        <v>30</v>
      </c>
      <c r="S60" s="18" t="s">
        <v>31</v>
      </c>
      <c r="T60" s="18" t="s">
        <v>32</v>
      </c>
      <c r="U60" s="18" t="s">
        <v>30</v>
      </c>
      <c r="V60" s="18" t="s">
        <v>31</v>
      </c>
      <c r="W60" s="18" t="s">
        <v>32</v>
      </c>
      <c r="X60" s="18" t="s">
        <v>93</v>
      </c>
      <c r="Y60" s="18" t="s">
        <v>94</v>
      </c>
      <c r="Z60" s="232" t="s">
        <v>164</v>
      </c>
    </row>
    <row r="61" spans="1:26" ht="13" x14ac:dyDescent="0.3">
      <c r="A61" s="146"/>
      <c r="B61" s="21"/>
      <c r="C61" s="20" t="s">
        <v>41</v>
      </c>
      <c r="D61" s="20" t="s">
        <v>41</v>
      </c>
      <c r="E61" s="20" t="s">
        <v>41</v>
      </c>
      <c r="F61" s="20" t="s">
        <v>42</v>
      </c>
      <c r="G61" s="20" t="s">
        <v>42</v>
      </c>
      <c r="H61" s="20" t="s">
        <v>42</v>
      </c>
      <c r="I61" s="20" t="s">
        <v>106</v>
      </c>
      <c r="J61" s="20" t="s">
        <v>106</v>
      </c>
      <c r="K61" s="20" t="s">
        <v>106</v>
      </c>
      <c r="L61" s="20" t="s">
        <v>107</v>
      </c>
      <c r="M61" s="20" t="s">
        <v>107</v>
      </c>
      <c r="N61" s="20" t="s">
        <v>107</v>
      </c>
      <c r="O61" s="20" t="s">
        <v>108</v>
      </c>
      <c r="P61" s="20" t="s">
        <v>108</v>
      </c>
      <c r="Q61" s="20" t="s">
        <v>108</v>
      </c>
      <c r="R61" s="20" t="s">
        <v>109</v>
      </c>
      <c r="S61" s="20" t="s">
        <v>109</v>
      </c>
      <c r="T61" s="20" t="s">
        <v>109</v>
      </c>
      <c r="U61" s="20" t="s">
        <v>120</v>
      </c>
      <c r="V61" s="20" t="s">
        <v>120</v>
      </c>
      <c r="W61" s="20" t="s">
        <v>120</v>
      </c>
      <c r="X61" s="20"/>
      <c r="Y61" s="20"/>
      <c r="Z61" s="233"/>
    </row>
    <row r="62" spans="1:26" x14ac:dyDescent="0.25">
      <c r="A62" s="151"/>
      <c r="B62" s="172"/>
      <c r="C62" s="40"/>
      <c r="D62" s="11"/>
      <c r="E62" s="22">
        <f t="shared" ref="E62:E66" si="45">C62+D62</f>
        <v>0</v>
      </c>
      <c r="F62" s="40"/>
      <c r="G62" s="11"/>
      <c r="H62" s="22">
        <f t="shared" ref="H62:H66" si="46">F62+G62</f>
        <v>0</v>
      </c>
      <c r="I62" s="40"/>
      <c r="J62" s="11"/>
      <c r="K62" s="22">
        <f t="shared" ref="K62:K64" si="47">I62+J62</f>
        <v>0</v>
      </c>
      <c r="L62" s="40"/>
      <c r="M62" s="11"/>
      <c r="N62" s="22">
        <f t="shared" ref="N62:N66" si="48">L62+M62</f>
        <v>0</v>
      </c>
      <c r="O62" s="40"/>
      <c r="P62" s="11"/>
      <c r="Q62" s="22">
        <f t="shared" ref="Q62:Q66" si="49">O62+P62</f>
        <v>0</v>
      </c>
      <c r="R62" s="40"/>
      <c r="S62" s="11"/>
      <c r="T62" s="22">
        <f t="shared" ref="T62:T66" si="50">R62+S62</f>
        <v>0</v>
      </c>
      <c r="U62" s="40"/>
      <c r="V62" s="11"/>
      <c r="W62" s="22">
        <f t="shared" ref="W62:W66" si="51">U62+V62</f>
        <v>0</v>
      </c>
      <c r="X62" s="22">
        <f>C62+F62+I62+L62+O62+R62+U62</f>
        <v>0</v>
      </c>
      <c r="Y62" s="58"/>
      <c r="Z62" s="148">
        <f>X62+Y62</f>
        <v>0</v>
      </c>
    </row>
    <row r="63" spans="1:26" x14ac:dyDescent="0.25">
      <c r="A63" s="151"/>
      <c r="B63" s="172"/>
      <c r="C63" s="40"/>
      <c r="D63" s="11"/>
      <c r="E63" s="22">
        <f t="shared" si="45"/>
        <v>0</v>
      </c>
      <c r="F63" s="40"/>
      <c r="G63" s="11"/>
      <c r="H63" s="22">
        <f t="shared" si="46"/>
        <v>0</v>
      </c>
      <c r="I63" s="40"/>
      <c r="J63" s="11"/>
      <c r="K63" s="22">
        <f t="shared" si="47"/>
        <v>0</v>
      </c>
      <c r="L63" s="40"/>
      <c r="M63" s="11"/>
      <c r="N63" s="22">
        <f t="shared" si="48"/>
        <v>0</v>
      </c>
      <c r="O63" s="40"/>
      <c r="P63" s="11"/>
      <c r="Q63" s="22">
        <f t="shared" si="49"/>
        <v>0</v>
      </c>
      <c r="R63" s="40"/>
      <c r="S63" s="11"/>
      <c r="T63" s="22">
        <f t="shared" si="50"/>
        <v>0</v>
      </c>
      <c r="U63" s="40"/>
      <c r="V63" s="11"/>
      <c r="W63" s="22">
        <f t="shared" si="51"/>
        <v>0</v>
      </c>
      <c r="X63" s="22">
        <f>C63+F63+I63+L63+O63+R63+U63</f>
        <v>0</v>
      </c>
      <c r="Y63" s="58"/>
      <c r="Z63" s="148">
        <f t="shared" ref="Z63:Z66" si="52">X63+Y63</f>
        <v>0</v>
      </c>
    </row>
    <row r="64" spans="1:26" x14ac:dyDescent="0.25">
      <c r="A64" s="147"/>
      <c r="B64" s="173"/>
      <c r="C64" s="40"/>
      <c r="D64" s="11"/>
      <c r="E64" s="22">
        <f t="shared" si="45"/>
        <v>0</v>
      </c>
      <c r="F64" s="40"/>
      <c r="G64" s="11"/>
      <c r="H64" s="22">
        <f t="shared" si="46"/>
        <v>0</v>
      </c>
      <c r="I64" s="40"/>
      <c r="J64" s="11"/>
      <c r="K64" s="22">
        <f t="shared" si="47"/>
        <v>0</v>
      </c>
      <c r="L64" s="40"/>
      <c r="M64" s="11"/>
      <c r="N64" s="22">
        <f t="shared" si="48"/>
        <v>0</v>
      </c>
      <c r="O64" s="40"/>
      <c r="P64" s="11"/>
      <c r="Q64" s="22">
        <f t="shared" si="49"/>
        <v>0</v>
      </c>
      <c r="R64" s="40"/>
      <c r="S64" s="11"/>
      <c r="T64" s="22">
        <f t="shared" si="50"/>
        <v>0</v>
      </c>
      <c r="U64" s="40"/>
      <c r="V64" s="11"/>
      <c r="W64" s="22">
        <f t="shared" si="51"/>
        <v>0</v>
      </c>
      <c r="X64" s="22">
        <f t="shared" ref="X64:X66" si="53">C64+F64+I64+L64+O64+R64+U64</f>
        <v>0</v>
      </c>
      <c r="Y64" s="58"/>
      <c r="Z64" s="148">
        <f t="shared" si="52"/>
        <v>0</v>
      </c>
    </row>
    <row r="65" spans="1:26" x14ac:dyDescent="0.25">
      <c r="A65" s="147"/>
      <c r="B65" s="173"/>
      <c r="C65" s="40"/>
      <c r="D65" s="11"/>
      <c r="E65" s="22">
        <f t="shared" si="45"/>
        <v>0</v>
      </c>
      <c r="F65" s="40"/>
      <c r="G65" s="11"/>
      <c r="H65" s="22">
        <f t="shared" si="46"/>
        <v>0</v>
      </c>
      <c r="I65" s="40"/>
      <c r="J65" s="11"/>
      <c r="K65" s="22">
        <f>I65+J65</f>
        <v>0</v>
      </c>
      <c r="L65" s="40"/>
      <c r="M65" s="11"/>
      <c r="N65" s="22">
        <f t="shared" si="48"/>
        <v>0</v>
      </c>
      <c r="O65" s="40"/>
      <c r="P65" s="11"/>
      <c r="Q65" s="22">
        <f t="shared" si="49"/>
        <v>0</v>
      </c>
      <c r="R65" s="40"/>
      <c r="S65" s="11"/>
      <c r="T65" s="22">
        <f t="shared" si="50"/>
        <v>0</v>
      </c>
      <c r="U65" s="40"/>
      <c r="V65" s="11"/>
      <c r="W65" s="22">
        <f t="shared" si="51"/>
        <v>0</v>
      </c>
      <c r="X65" s="22">
        <f t="shared" si="53"/>
        <v>0</v>
      </c>
      <c r="Y65" s="58"/>
      <c r="Z65" s="148">
        <f t="shared" si="52"/>
        <v>0</v>
      </c>
    </row>
    <row r="66" spans="1:26" x14ac:dyDescent="0.25">
      <c r="A66" s="147"/>
      <c r="B66" s="173"/>
      <c r="C66" s="40"/>
      <c r="D66" s="11"/>
      <c r="E66" s="22">
        <f t="shared" si="45"/>
        <v>0</v>
      </c>
      <c r="F66" s="40"/>
      <c r="G66" s="11"/>
      <c r="H66" s="22">
        <f t="shared" si="46"/>
        <v>0</v>
      </c>
      <c r="I66" s="40"/>
      <c r="J66" s="11"/>
      <c r="K66" s="22">
        <f t="shared" ref="K66" si="54">I66+J66</f>
        <v>0</v>
      </c>
      <c r="L66" s="40"/>
      <c r="M66" s="11"/>
      <c r="N66" s="22">
        <f t="shared" si="48"/>
        <v>0</v>
      </c>
      <c r="O66" s="40"/>
      <c r="P66" s="11"/>
      <c r="Q66" s="22">
        <f t="shared" si="49"/>
        <v>0</v>
      </c>
      <c r="R66" s="40"/>
      <c r="S66" s="11"/>
      <c r="T66" s="22">
        <f t="shared" si="50"/>
        <v>0</v>
      </c>
      <c r="U66" s="40"/>
      <c r="V66" s="11"/>
      <c r="W66" s="22">
        <f t="shared" si="51"/>
        <v>0</v>
      </c>
      <c r="X66" s="22">
        <f t="shared" si="53"/>
        <v>0</v>
      </c>
      <c r="Y66" s="58"/>
      <c r="Z66" s="148">
        <f t="shared" si="52"/>
        <v>0</v>
      </c>
    </row>
    <row r="67" spans="1:26" x14ac:dyDescent="0.25">
      <c r="A67" s="188"/>
      <c r="B67" s="193"/>
      <c r="C67" s="190"/>
      <c r="D67" s="191"/>
      <c r="E67" s="191"/>
      <c r="F67" s="190"/>
      <c r="G67" s="191"/>
      <c r="H67" s="191"/>
      <c r="I67" s="191"/>
      <c r="J67" s="191"/>
      <c r="K67" s="191"/>
      <c r="L67" s="191"/>
      <c r="M67" s="191"/>
      <c r="N67" s="191"/>
      <c r="O67" s="191"/>
      <c r="P67" s="191"/>
      <c r="Q67" s="191"/>
      <c r="R67" s="191"/>
      <c r="S67" s="191"/>
      <c r="T67" s="191"/>
      <c r="U67" s="191"/>
      <c r="V67" s="191"/>
      <c r="W67" s="191"/>
      <c r="X67" s="191"/>
      <c r="Y67" s="191"/>
      <c r="Z67" s="192"/>
    </row>
    <row r="68" spans="1:26" hidden="1" x14ac:dyDescent="0.25">
      <c r="A68" s="154"/>
      <c r="B68" s="153"/>
      <c r="C68" s="14">
        <f t="shared" ref="C68:W68" si="55">SUM(C62:C67)</f>
        <v>0</v>
      </c>
      <c r="D68" s="14">
        <f t="shared" si="55"/>
        <v>0</v>
      </c>
      <c r="E68" s="14">
        <f t="shared" si="55"/>
        <v>0</v>
      </c>
      <c r="F68" s="14">
        <f t="shared" si="55"/>
        <v>0</v>
      </c>
      <c r="G68" s="14"/>
      <c r="H68" s="14">
        <f t="shared" si="55"/>
        <v>0</v>
      </c>
      <c r="I68" s="14">
        <f t="shared" si="55"/>
        <v>0</v>
      </c>
      <c r="K68" s="14">
        <f t="shared" si="55"/>
        <v>0</v>
      </c>
      <c r="L68" s="14">
        <f t="shared" si="55"/>
        <v>0</v>
      </c>
      <c r="N68" s="14">
        <f t="shared" si="55"/>
        <v>0</v>
      </c>
      <c r="O68" s="14">
        <f t="shared" si="55"/>
        <v>0</v>
      </c>
      <c r="Q68" s="14">
        <f t="shared" si="55"/>
        <v>0</v>
      </c>
      <c r="R68" s="14">
        <f t="shared" si="55"/>
        <v>0</v>
      </c>
      <c r="T68" s="14">
        <f t="shared" si="55"/>
        <v>0</v>
      </c>
      <c r="U68" s="14">
        <f t="shared" si="55"/>
        <v>0</v>
      </c>
      <c r="W68" s="14">
        <f t="shared" si="55"/>
        <v>0</v>
      </c>
      <c r="X68" s="14">
        <f t="shared" ref="X68:Z68" si="56">SUM(X62:X67)</f>
        <v>0</v>
      </c>
      <c r="Y68" s="14"/>
      <c r="Z68" s="150">
        <f t="shared" si="56"/>
        <v>0</v>
      </c>
    </row>
    <row r="69" spans="1:26" ht="13" x14ac:dyDescent="0.3">
      <c r="A69" s="165" t="s">
        <v>161</v>
      </c>
      <c r="B69" s="166"/>
      <c r="C69" s="167"/>
      <c r="D69" s="167"/>
      <c r="E69" s="168"/>
      <c r="F69" s="167"/>
      <c r="G69" s="167"/>
      <c r="H69" s="168"/>
      <c r="I69" s="168"/>
      <c r="J69" s="168"/>
      <c r="K69" s="168"/>
      <c r="L69" s="168"/>
      <c r="M69" s="168"/>
      <c r="N69" s="168"/>
      <c r="O69" s="168"/>
      <c r="P69" s="168"/>
      <c r="Q69" s="168"/>
      <c r="R69" s="168"/>
      <c r="S69" s="168"/>
      <c r="T69" s="168"/>
      <c r="U69" s="168"/>
      <c r="V69" s="168"/>
      <c r="W69" s="168"/>
      <c r="X69" s="169"/>
      <c r="Y69" s="169"/>
      <c r="Z69" s="170"/>
    </row>
    <row r="70" spans="1:26" ht="13.25" customHeight="1" x14ac:dyDescent="0.3">
      <c r="A70" s="145" t="s">
        <v>16</v>
      </c>
      <c r="B70" s="19" t="s">
        <v>29</v>
      </c>
      <c r="C70" s="18" t="s">
        <v>30</v>
      </c>
      <c r="D70" s="18" t="s">
        <v>31</v>
      </c>
      <c r="E70" s="18" t="s">
        <v>32</v>
      </c>
      <c r="F70" s="18" t="s">
        <v>30</v>
      </c>
      <c r="G70" s="18" t="s">
        <v>31</v>
      </c>
      <c r="H70" s="18" t="s">
        <v>32</v>
      </c>
      <c r="I70" s="18" t="s">
        <v>30</v>
      </c>
      <c r="J70" s="18" t="s">
        <v>31</v>
      </c>
      <c r="K70" s="18" t="s">
        <v>32</v>
      </c>
      <c r="L70" s="18" t="s">
        <v>30</v>
      </c>
      <c r="M70" s="18" t="s">
        <v>31</v>
      </c>
      <c r="N70" s="18" t="s">
        <v>32</v>
      </c>
      <c r="O70" s="18" t="s">
        <v>30</v>
      </c>
      <c r="P70" s="18" t="s">
        <v>31</v>
      </c>
      <c r="Q70" s="18" t="s">
        <v>32</v>
      </c>
      <c r="R70" s="18" t="s">
        <v>30</v>
      </c>
      <c r="S70" s="18" t="s">
        <v>31</v>
      </c>
      <c r="T70" s="18" t="s">
        <v>32</v>
      </c>
      <c r="U70" s="18" t="s">
        <v>30</v>
      </c>
      <c r="V70" s="18" t="s">
        <v>31</v>
      </c>
      <c r="W70" s="18" t="s">
        <v>32</v>
      </c>
      <c r="X70" s="18" t="s">
        <v>93</v>
      </c>
      <c r="Y70" s="18" t="s">
        <v>94</v>
      </c>
      <c r="Z70" s="232" t="s">
        <v>164</v>
      </c>
    </row>
    <row r="71" spans="1:26" ht="13" x14ac:dyDescent="0.3">
      <c r="A71" s="146"/>
      <c r="B71" s="21"/>
      <c r="C71" s="20" t="s">
        <v>41</v>
      </c>
      <c r="D71" s="20" t="s">
        <v>41</v>
      </c>
      <c r="E71" s="20" t="s">
        <v>41</v>
      </c>
      <c r="F71" s="20" t="s">
        <v>42</v>
      </c>
      <c r="G71" s="20" t="s">
        <v>42</v>
      </c>
      <c r="H71" s="20" t="s">
        <v>42</v>
      </c>
      <c r="I71" s="20" t="s">
        <v>106</v>
      </c>
      <c r="J71" s="20" t="s">
        <v>106</v>
      </c>
      <c r="K71" s="20" t="s">
        <v>106</v>
      </c>
      <c r="L71" s="20" t="s">
        <v>107</v>
      </c>
      <c r="M71" s="20" t="s">
        <v>107</v>
      </c>
      <c r="N71" s="20" t="s">
        <v>107</v>
      </c>
      <c r="O71" s="20" t="s">
        <v>108</v>
      </c>
      <c r="P71" s="20" t="s">
        <v>108</v>
      </c>
      <c r="Q71" s="20" t="s">
        <v>108</v>
      </c>
      <c r="R71" s="20" t="s">
        <v>109</v>
      </c>
      <c r="S71" s="20" t="s">
        <v>109</v>
      </c>
      <c r="T71" s="20" t="s">
        <v>109</v>
      </c>
      <c r="U71" s="20" t="s">
        <v>120</v>
      </c>
      <c r="V71" s="20" t="s">
        <v>120</v>
      </c>
      <c r="W71" s="20" t="s">
        <v>120</v>
      </c>
      <c r="X71" s="20"/>
      <c r="Y71" s="20"/>
      <c r="Z71" s="233"/>
    </row>
    <row r="72" spans="1:26" x14ac:dyDescent="0.25">
      <c r="A72" s="151"/>
      <c r="B72" s="172"/>
      <c r="C72" s="40"/>
      <c r="D72" s="11"/>
      <c r="E72" s="22">
        <f t="shared" ref="E72:E76" si="57">C72+D72</f>
        <v>0</v>
      </c>
      <c r="F72" s="40"/>
      <c r="G72" s="11"/>
      <c r="H72" s="22">
        <f t="shared" ref="H72:H76" si="58">F72+G72</f>
        <v>0</v>
      </c>
      <c r="I72" s="40"/>
      <c r="J72" s="11"/>
      <c r="K72" s="22">
        <f t="shared" ref="K72:K74" si="59">I72+J72</f>
        <v>0</v>
      </c>
      <c r="L72" s="40"/>
      <c r="M72" s="11"/>
      <c r="N72" s="22">
        <f t="shared" ref="N72:N76" si="60">L72+M72</f>
        <v>0</v>
      </c>
      <c r="O72" s="40"/>
      <c r="P72" s="11"/>
      <c r="Q72" s="22">
        <f t="shared" ref="Q72:Q76" si="61">O72+P72</f>
        <v>0</v>
      </c>
      <c r="R72" s="40"/>
      <c r="S72" s="11"/>
      <c r="T72" s="22">
        <f t="shared" ref="T72:T76" si="62">R72+S72</f>
        <v>0</v>
      </c>
      <c r="U72" s="40"/>
      <c r="V72" s="11"/>
      <c r="W72" s="22">
        <f t="shared" ref="W72:W76" si="63">U72+V72</f>
        <v>0</v>
      </c>
      <c r="X72" s="22">
        <f>C72+F72+I72+L72+O72+R72+U72</f>
        <v>0</v>
      </c>
      <c r="Y72" s="58"/>
      <c r="Z72" s="148">
        <f>X72+Y72</f>
        <v>0</v>
      </c>
    </row>
    <row r="73" spans="1:26" x14ac:dyDescent="0.25">
      <c r="A73" s="151"/>
      <c r="B73" s="172"/>
      <c r="C73" s="40"/>
      <c r="D73" s="11"/>
      <c r="E73" s="22">
        <f t="shared" si="57"/>
        <v>0</v>
      </c>
      <c r="F73" s="40"/>
      <c r="G73" s="11"/>
      <c r="H73" s="22">
        <f t="shared" si="58"/>
        <v>0</v>
      </c>
      <c r="I73" s="40"/>
      <c r="J73" s="11"/>
      <c r="K73" s="22">
        <f t="shared" si="59"/>
        <v>0</v>
      </c>
      <c r="L73" s="40"/>
      <c r="M73" s="11"/>
      <c r="N73" s="22">
        <f t="shared" si="60"/>
        <v>0</v>
      </c>
      <c r="O73" s="40"/>
      <c r="P73" s="11"/>
      <c r="Q73" s="22">
        <f t="shared" si="61"/>
        <v>0</v>
      </c>
      <c r="R73" s="40"/>
      <c r="S73" s="11"/>
      <c r="T73" s="22">
        <f t="shared" si="62"/>
        <v>0</v>
      </c>
      <c r="U73" s="40"/>
      <c r="V73" s="11"/>
      <c r="W73" s="22">
        <f t="shared" si="63"/>
        <v>0</v>
      </c>
      <c r="X73" s="22">
        <f>C73+F73+I73+L73+O73+R73+U73</f>
        <v>0</v>
      </c>
      <c r="Y73" s="58"/>
      <c r="Z73" s="148">
        <f t="shared" ref="Z73:Z76" si="64">X73+Y73</f>
        <v>0</v>
      </c>
    </row>
    <row r="74" spans="1:26" x14ac:dyDescent="0.25">
      <c r="A74" s="147"/>
      <c r="B74" s="173"/>
      <c r="C74" s="40"/>
      <c r="D74" s="11"/>
      <c r="E74" s="22">
        <f t="shared" si="57"/>
        <v>0</v>
      </c>
      <c r="F74" s="40"/>
      <c r="G74" s="11"/>
      <c r="H74" s="22">
        <f t="shared" si="58"/>
        <v>0</v>
      </c>
      <c r="I74" s="40"/>
      <c r="J74" s="11"/>
      <c r="K74" s="22">
        <f t="shared" si="59"/>
        <v>0</v>
      </c>
      <c r="L74" s="40"/>
      <c r="M74" s="11"/>
      <c r="N74" s="22">
        <f t="shared" si="60"/>
        <v>0</v>
      </c>
      <c r="O74" s="40"/>
      <c r="P74" s="11"/>
      <c r="Q74" s="22">
        <f t="shared" si="61"/>
        <v>0</v>
      </c>
      <c r="R74" s="40"/>
      <c r="S74" s="11"/>
      <c r="T74" s="22">
        <f t="shared" si="62"/>
        <v>0</v>
      </c>
      <c r="U74" s="40"/>
      <c r="V74" s="11"/>
      <c r="W74" s="22">
        <f t="shared" si="63"/>
        <v>0</v>
      </c>
      <c r="X74" s="22">
        <f t="shared" ref="X74:X76" si="65">C74+F74+I74+L74+O74+R74+U74</f>
        <v>0</v>
      </c>
      <c r="Y74" s="58"/>
      <c r="Z74" s="148">
        <f t="shared" si="64"/>
        <v>0</v>
      </c>
    </row>
    <row r="75" spans="1:26" x14ac:dyDescent="0.25">
      <c r="A75" s="147"/>
      <c r="B75" s="173"/>
      <c r="C75" s="40"/>
      <c r="D75" s="11"/>
      <c r="E75" s="22">
        <f t="shared" si="57"/>
        <v>0</v>
      </c>
      <c r="F75" s="40"/>
      <c r="G75" s="11"/>
      <c r="H75" s="22">
        <f t="shared" si="58"/>
        <v>0</v>
      </c>
      <c r="I75" s="40"/>
      <c r="J75" s="11"/>
      <c r="K75" s="22">
        <f>I75+J75</f>
        <v>0</v>
      </c>
      <c r="L75" s="40"/>
      <c r="M75" s="11"/>
      <c r="N75" s="22">
        <f t="shared" si="60"/>
        <v>0</v>
      </c>
      <c r="O75" s="40"/>
      <c r="P75" s="11"/>
      <c r="Q75" s="22">
        <f t="shared" si="61"/>
        <v>0</v>
      </c>
      <c r="R75" s="40"/>
      <c r="S75" s="11"/>
      <c r="T75" s="22">
        <f t="shared" si="62"/>
        <v>0</v>
      </c>
      <c r="U75" s="40"/>
      <c r="V75" s="11"/>
      <c r="W75" s="22">
        <f t="shared" si="63"/>
        <v>0</v>
      </c>
      <c r="X75" s="22">
        <f t="shared" si="65"/>
        <v>0</v>
      </c>
      <c r="Y75" s="58"/>
      <c r="Z75" s="148">
        <f t="shared" si="64"/>
        <v>0</v>
      </c>
    </row>
    <row r="76" spans="1:26" x14ac:dyDescent="0.25">
      <c r="A76" s="147"/>
      <c r="B76" s="173"/>
      <c r="C76" s="40"/>
      <c r="D76" s="11"/>
      <c r="E76" s="22">
        <f t="shared" si="57"/>
        <v>0</v>
      </c>
      <c r="F76" s="40"/>
      <c r="G76" s="11"/>
      <c r="H76" s="22">
        <f t="shared" si="58"/>
        <v>0</v>
      </c>
      <c r="I76" s="40"/>
      <c r="J76" s="11"/>
      <c r="K76" s="22">
        <f t="shared" ref="K76" si="66">I76+J76</f>
        <v>0</v>
      </c>
      <c r="L76" s="40"/>
      <c r="M76" s="11"/>
      <c r="N76" s="22">
        <f t="shared" si="60"/>
        <v>0</v>
      </c>
      <c r="O76" s="40"/>
      <c r="P76" s="11"/>
      <c r="Q76" s="22">
        <f t="shared" si="61"/>
        <v>0</v>
      </c>
      <c r="R76" s="40"/>
      <c r="S76" s="11"/>
      <c r="T76" s="22">
        <f t="shared" si="62"/>
        <v>0</v>
      </c>
      <c r="U76" s="40"/>
      <c r="V76" s="11"/>
      <c r="W76" s="22">
        <f t="shared" si="63"/>
        <v>0</v>
      </c>
      <c r="X76" s="22">
        <f t="shared" si="65"/>
        <v>0</v>
      </c>
      <c r="Y76" s="58"/>
      <c r="Z76" s="148">
        <f t="shared" si="64"/>
        <v>0</v>
      </c>
    </row>
    <row r="77" spans="1:26" x14ac:dyDescent="0.25">
      <c r="A77" s="188"/>
      <c r="B77" s="193"/>
      <c r="C77" s="190"/>
      <c r="D77" s="191"/>
      <c r="E77" s="191"/>
      <c r="F77" s="190"/>
      <c r="G77" s="191"/>
      <c r="H77" s="191"/>
      <c r="I77" s="191"/>
      <c r="J77" s="191"/>
      <c r="K77" s="191"/>
      <c r="L77" s="191"/>
      <c r="M77" s="191"/>
      <c r="N77" s="191"/>
      <c r="O77" s="191"/>
      <c r="P77" s="191"/>
      <c r="Q77" s="191"/>
      <c r="R77" s="191"/>
      <c r="S77" s="191"/>
      <c r="T77" s="191"/>
      <c r="U77" s="191"/>
      <c r="V77" s="191"/>
      <c r="W77" s="191"/>
      <c r="X77" s="191"/>
      <c r="Y77" s="191"/>
      <c r="Z77" s="192"/>
    </row>
    <row r="78" spans="1:26" hidden="1" x14ac:dyDescent="0.25">
      <c r="A78" s="154"/>
      <c r="B78" s="153"/>
      <c r="C78" s="14">
        <f t="shared" ref="C78:W78" si="67">SUM(C72:C77)</f>
        <v>0</v>
      </c>
      <c r="D78" s="14"/>
      <c r="E78" s="14">
        <f t="shared" si="67"/>
        <v>0</v>
      </c>
      <c r="F78" s="14">
        <f t="shared" si="67"/>
        <v>0</v>
      </c>
      <c r="G78" s="14"/>
      <c r="H78" s="14">
        <f t="shared" si="67"/>
        <v>0</v>
      </c>
      <c r="I78" s="14">
        <f t="shared" si="67"/>
        <v>0</v>
      </c>
      <c r="K78" s="14">
        <f t="shared" si="67"/>
        <v>0</v>
      </c>
      <c r="L78" s="14">
        <f t="shared" si="67"/>
        <v>0</v>
      </c>
      <c r="N78" s="14">
        <f t="shared" si="67"/>
        <v>0</v>
      </c>
      <c r="O78" s="14">
        <f t="shared" si="67"/>
        <v>0</v>
      </c>
      <c r="Q78" s="14">
        <f t="shared" si="67"/>
        <v>0</v>
      </c>
      <c r="R78" s="14">
        <f t="shared" si="67"/>
        <v>0</v>
      </c>
      <c r="T78" s="14">
        <f t="shared" si="67"/>
        <v>0</v>
      </c>
      <c r="U78" s="14">
        <f t="shared" si="67"/>
        <v>0</v>
      </c>
      <c r="W78" s="14">
        <f t="shared" si="67"/>
        <v>0</v>
      </c>
      <c r="X78" s="14">
        <f t="shared" ref="X78:Z78" si="68">SUM(X72:X77)</f>
        <v>0</v>
      </c>
      <c r="Y78" s="14"/>
      <c r="Z78" s="150">
        <f t="shared" si="68"/>
        <v>0</v>
      </c>
    </row>
    <row r="79" spans="1:26" s="17" customFormat="1" ht="13" x14ac:dyDescent="0.3">
      <c r="A79" s="165" t="s">
        <v>78</v>
      </c>
      <c r="B79" s="166"/>
      <c r="C79" s="167"/>
      <c r="D79" s="167"/>
      <c r="E79" s="168"/>
      <c r="F79" s="167"/>
      <c r="G79" s="167"/>
      <c r="H79" s="168"/>
      <c r="I79" s="168"/>
      <c r="J79" s="168"/>
      <c r="K79" s="168"/>
      <c r="L79" s="168"/>
      <c r="M79" s="168"/>
      <c r="N79" s="168"/>
      <c r="O79" s="168"/>
      <c r="P79" s="168"/>
      <c r="Q79" s="168"/>
      <c r="R79" s="168"/>
      <c r="S79" s="168"/>
      <c r="T79" s="168"/>
      <c r="U79" s="168"/>
      <c r="V79" s="168"/>
      <c r="W79" s="168"/>
      <c r="X79" s="169"/>
      <c r="Y79" s="169"/>
      <c r="Z79" s="170"/>
    </row>
    <row r="80" spans="1:26" s="17" customFormat="1" ht="13" x14ac:dyDescent="0.3">
      <c r="A80" s="145" t="s">
        <v>16</v>
      </c>
      <c r="B80" s="19" t="s">
        <v>29</v>
      </c>
      <c r="C80" s="18" t="s">
        <v>30</v>
      </c>
      <c r="D80" s="18" t="s">
        <v>31</v>
      </c>
      <c r="E80" s="18" t="s">
        <v>32</v>
      </c>
      <c r="F80" s="18" t="s">
        <v>30</v>
      </c>
      <c r="G80" s="18" t="s">
        <v>31</v>
      </c>
      <c r="H80" s="18" t="s">
        <v>32</v>
      </c>
      <c r="I80" s="18" t="s">
        <v>30</v>
      </c>
      <c r="J80" s="18" t="s">
        <v>31</v>
      </c>
      <c r="K80" s="18" t="s">
        <v>32</v>
      </c>
      <c r="L80" s="18" t="s">
        <v>30</v>
      </c>
      <c r="M80" s="18" t="s">
        <v>31</v>
      </c>
      <c r="N80" s="18" t="s">
        <v>32</v>
      </c>
      <c r="O80" s="18" t="s">
        <v>30</v>
      </c>
      <c r="P80" s="18" t="s">
        <v>31</v>
      </c>
      <c r="Q80" s="18" t="s">
        <v>32</v>
      </c>
      <c r="R80" s="18" t="s">
        <v>30</v>
      </c>
      <c r="S80" s="18" t="s">
        <v>31</v>
      </c>
      <c r="T80" s="18" t="s">
        <v>32</v>
      </c>
      <c r="U80" s="18" t="s">
        <v>30</v>
      </c>
      <c r="V80" s="18" t="s">
        <v>31</v>
      </c>
      <c r="W80" s="18" t="s">
        <v>32</v>
      </c>
      <c r="X80" s="18" t="s">
        <v>93</v>
      </c>
      <c r="Y80" s="18" t="s">
        <v>94</v>
      </c>
      <c r="Z80" s="232" t="s">
        <v>95</v>
      </c>
    </row>
    <row r="81" spans="1:26" s="17" customFormat="1" ht="13" x14ac:dyDescent="0.3">
      <c r="A81" s="146"/>
      <c r="B81" s="21"/>
      <c r="C81" s="20" t="s">
        <v>41</v>
      </c>
      <c r="D81" s="20" t="s">
        <v>41</v>
      </c>
      <c r="E81" s="20" t="s">
        <v>41</v>
      </c>
      <c r="F81" s="20" t="s">
        <v>42</v>
      </c>
      <c r="G81" s="20" t="s">
        <v>42</v>
      </c>
      <c r="H81" s="20" t="s">
        <v>42</v>
      </c>
      <c r="I81" s="20" t="s">
        <v>106</v>
      </c>
      <c r="J81" s="20" t="s">
        <v>106</v>
      </c>
      <c r="K81" s="20" t="s">
        <v>106</v>
      </c>
      <c r="L81" s="20" t="s">
        <v>107</v>
      </c>
      <c r="M81" s="20" t="s">
        <v>107</v>
      </c>
      <c r="N81" s="20" t="s">
        <v>107</v>
      </c>
      <c r="O81" s="20" t="s">
        <v>108</v>
      </c>
      <c r="P81" s="20" t="s">
        <v>108</v>
      </c>
      <c r="Q81" s="20" t="s">
        <v>108</v>
      </c>
      <c r="R81" s="20" t="s">
        <v>109</v>
      </c>
      <c r="S81" s="20" t="s">
        <v>109</v>
      </c>
      <c r="T81" s="20" t="s">
        <v>109</v>
      </c>
      <c r="U81" s="20" t="s">
        <v>120</v>
      </c>
      <c r="V81" s="20" t="s">
        <v>120</v>
      </c>
      <c r="W81" s="20" t="s">
        <v>120</v>
      </c>
      <c r="X81" s="20"/>
      <c r="Y81" s="20"/>
      <c r="Z81" s="233"/>
    </row>
    <row r="82" spans="1:26" x14ac:dyDescent="0.25">
      <c r="A82" s="147"/>
      <c r="B82" s="171"/>
      <c r="C82" s="40"/>
      <c r="D82" s="40"/>
      <c r="E82" s="22">
        <f>C82+D82</f>
        <v>0</v>
      </c>
      <c r="F82" s="40"/>
      <c r="G82" s="40"/>
      <c r="H82" s="22">
        <f>F82+G82</f>
        <v>0</v>
      </c>
      <c r="I82" s="40"/>
      <c r="J82" s="40"/>
      <c r="K82" s="22">
        <f t="shared" ref="K82:K84" si="69">I82+J82</f>
        <v>0</v>
      </c>
      <c r="L82" s="40"/>
      <c r="M82" s="40"/>
      <c r="N82" s="22">
        <f t="shared" ref="N82:N86" si="70">L82+M82</f>
        <v>0</v>
      </c>
      <c r="O82" s="40"/>
      <c r="P82" s="40"/>
      <c r="Q82" s="22">
        <f t="shared" ref="Q82:Q86" si="71">O82+P82</f>
        <v>0</v>
      </c>
      <c r="R82" s="40"/>
      <c r="S82" s="40"/>
      <c r="T82" s="22">
        <f t="shared" ref="T82:T86" si="72">R82+S82</f>
        <v>0</v>
      </c>
      <c r="U82" s="40"/>
      <c r="V82" s="40"/>
      <c r="W82" s="22">
        <f t="shared" ref="W82:W86" si="73">U82+V82</f>
        <v>0</v>
      </c>
      <c r="X82" s="22">
        <f t="shared" ref="X82:Y86" si="74">C82+F82+I82+L82+O82+R82+U82</f>
        <v>0</v>
      </c>
      <c r="Y82" s="22">
        <f t="shared" si="74"/>
        <v>0</v>
      </c>
      <c r="Z82" s="148">
        <f>X82+Y82</f>
        <v>0</v>
      </c>
    </row>
    <row r="83" spans="1:26" x14ac:dyDescent="0.25">
      <c r="A83" s="147"/>
      <c r="B83" s="171"/>
      <c r="C83" s="40"/>
      <c r="D83" s="40"/>
      <c r="E83" s="22">
        <f>C83+D83</f>
        <v>0</v>
      </c>
      <c r="F83" s="40"/>
      <c r="G83" s="40"/>
      <c r="H83" s="22">
        <f>F83+G83</f>
        <v>0</v>
      </c>
      <c r="I83" s="40"/>
      <c r="J83" s="40"/>
      <c r="K83" s="22">
        <f t="shared" si="69"/>
        <v>0</v>
      </c>
      <c r="L83" s="40"/>
      <c r="M83" s="40"/>
      <c r="N83" s="22">
        <f t="shared" si="70"/>
        <v>0</v>
      </c>
      <c r="O83" s="40"/>
      <c r="P83" s="40"/>
      <c r="Q83" s="22">
        <f t="shared" si="71"/>
        <v>0</v>
      </c>
      <c r="R83" s="40"/>
      <c r="S83" s="40"/>
      <c r="T83" s="22">
        <f t="shared" si="72"/>
        <v>0</v>
      </c>
      <c r="U83" s="40"/>
      <c r="V83" s="40"/>
      <c r="W83" s="22">
        <f t="shared" si="73"/>
        <v>0</v>
      </c>
      <c r="X83" s="22">
        <f t="shared" si="74"/>
        <v>0</v>
      </c>
      <c r="Y83" s="22">
        <f t="shared" si="74"/>
        <v>0</v>
      </c>
      <c r="Z83" s="148">
        <f>X83+Y83</f>
        <v>0</v>
      </c>
    </row>
    <row r="84" spans="1:26" x14ac:dyDescent="0.25">
      <c r="A84" s="147"/>
      <c r="B84" s="171"/>
      <c r="C84" s="40"/>
      <c r="D84" s="40"/>
      <c r="E84" s="22">
        <f>C84+D84</f>
        <v>0</v>
      </c>
      <c r="F84" s="40"/>
      <c r="G84" s="40"/>
      <c r="H84" s="22">
        <f>F84+G84</f>
        <v>0</v>
      </c>
      <c r="I84" s="40"/>
      <c r="J84" s="40"/>
      <c r="K84" s="22">
        <f t="shared" si="69"/>
        <v>0</v>
      </c>
      <c r="L84" s="40"/>
      <c r="M84" s="40"/>
      <c r="N84" s="22">
        <f t="shared" si="70"/>
        <v>0</v>
      </c>
      <c r="O84" s="40"/>
      <c r="P84" s="40"/>
      <c r="Q84" s="22">
        <f t="shared" si="71"/>
        <v>0</v>
      </c>
      <c r="R84" s="40"/>
      <c r="S84" s="40"/>
      <c r="T84" s="22">
        <f t="shared" si="72"/>
        <v>0</v>
      </c>
      <c r="U84" s="40"/>
      <c r="V84" s="40"/>
      <c r="W84" s="22">
        <f t="shared" si="73"/>
        <v>0</v>
      </c>
      <c r="X84" s="22">
        <f t="shared" si="74"/>
        <v>0</v>
      </c>
      <c r="Y84" s="22">
        <f t="shared" si="74"/>
        <v>0</v>
      </c>
      <c r="Z84" s="148">
        <f>X84+Y84</f>
        <v>0</v>
      </c>
    </row>
    <row r="85" spans="1:26" x14ac:dyDescent="0.25">
      <c r="A85" s="147"/>
      <c r="B85" s="171"/>
      <c r="C85" s="40"/>
      <c r="D85" s="40"/>
      <c r="E85" s="22">
        <f>C85+D85</f>
        <v>0</v>
      </c>
      <c r="F85" s="40"/>
      <c r="G85" s="40"/>
      <c r="H85" s="22">
        <f>F85+G85</f>
        <v>0</v>
      </c>
      <c r="I85" s="40"/>
      <c r="J85" s="40"/>
      <c r="K85" s="22">
        <f>I85+J85</f>
        <v>0</v>
      </c>
      <c r="L85" s="40"/>
      <c r="M85" s="40"/>
      <c r="N85" s="22">
        <f t="shared" si="70"/>
        <v>0</v>
      </c>
      <c r="O85" s="40"/>
      <c r="P85" s="40"/>
      <c r="Q85" s="22">
        <f t="shared" si="71"/>
        <v>0</v>
      </c>
      <c r="R85" s="40"/>
      <c r="S85" s="40"/>
      <c r="T85" s="22">
        <f t="shared" si="72"/>
        <v>0</v>
      </c>
      <c r="U85" s="40"/>
      <c r="V85" s="40"/>
      <c r="W85" s="22">
        <f t="shared" si="73"/>
        <v>0</v>
      </c>
      <c r="X85" s="22">
        <f t="shared" si="74"/>
        <v>0</v>
      </c>
      <c r="Y85" s="22">
        <f t="shared" si="74"/>
        <v>0</v>
      </c>
      <c r="Z85" s="148">
        <f>X85+Y85</f>
        <v>0</v>
      </c>
    </row>
    <row r="86" spans="1:26" x14ac:dyDescent="0.25">
      <c r="A86" s="147"/>
      <c r="B86" s="171"/>
      <c r="C86" s="40"/>
      <c r="D86" s="40"/>
      <c r="E86" s="22">
        <f>C86+D86</f>
        <v>0</v>
      </c>
      <c r="F86" s="40"/>
      <c r="G86" s="40"/>
      <c r="H86" s="22">
        <f>F86+G86</f>
        <v>0</v>
      </c>
      <c r="I86" s="40"/>
      <c r="J86" s="40"/>
      <c r="K86" s="22">
        <f t="shared" ref="K86" si="75">I86+J86</f>
        <v>0</v>
      </c>
      <c r="L86" s="40"/>
      <c r="M86" s="40"/>
      <c r="N86" s="22">
        <f t="shared" si="70"/>
        <v>0</v>
      </c>
      <c r="O86" s="40"/>
      <c r="P86" s="40"/>
      <c r="Q86" s="22">
        <f t="shared" si="71"/>
        <v>0</v>
      </c>
      <c r="R86" s="40"/>
      <c r="S86" s="40"/>
      <c r="T86" s="22">
        <f t="shared" si="72"/>
        <v>0</v>
      </c>
      <c r="U86" s="40"/>
      <c r="V86" s="40"/>
      <c r="W86" s="22">
        <f t="shared" si="73"/>
        <v>0</v>
      </c>
      <c r="X86" s="22">
        <f t="shared" si="74"/>
        <v>0</v>
      </c>
      <c r="Y86" s="22">
        <f t="shared" si="74"/>
        <v>0</v>
      </c>
      <c r="Z86" s="148">
        <f>X86+Y86</f>
        <v>0</v>
      </c>
    </row>
    <row r="87" spans="1:26" x14ac:dyDescent="0.25">
      <c r="A87" s="188"/>
      <c r="B87" s="189"/>
      <c r="C87" s="190"/>
      <c r="D87" s="190"/>
      <c r="E87" s="191"/>
      <c r="F87" s="190"/>
      <c r="G87" s="190"/>
      <c r="H87" s="191"/>
      <c r="I87" s="191"/>
      <c r="J87" s="191"/>
      <c r="K87" s="191"/>
      <c r="L87" s="191"/>
      <c r="M87" s="191"/>
      <c r="N87" s="191"/>
      <c r="O87" s="191"/>
      <c r="P87" s="191"/>
      <c r="Q87" s="191"/>
      <c r="R87" s="191"/>
      <c r="S87" s="191"/>
      <c r="T87" s="191"/>
      <c r="U87" s="191"/>
      <c r="V87" s="191"/>
      <c r="W87" s="191"/>
      <c r="X87" s="194"/>
      <c r="Y87" s="194"/>
      <c r="Z87" s="195"/>
    </row>
    <row r="88" spans="1:26" hidden="1" x14ac:dyDescent="0.25">
      <c r="A88" s="149"/>
      <c r="C88" s="16">
        <f t="shared" ref="C88:E88" si="76">SUM(C82:C87)</f>
        <v>0</v>
      </c>
      <c r="D88" s="16">
        <f t="shared" si="76"/>
        <v>0</v>
      </c>
      <c r="E88" s="14">
        <f t="shared" si="76"/>
        <v>0</v>
      </c>
      <c r="F88" s="16">
        <f t="shared" ref="F88:W88" si="77">SUM(F82:F87)</f>
        <v>0</v>
      </c>
      <c r="G88" s="16">
        <f t="shared" si="77"/>
        <v>0</v>
      </c>
      <c r="H88" s="14">
        <f t="shared" si="77"/>
        <v>0</v>
      </c>
      <c r="I88" s="14">
        <f t="shared" si="77"/>
        <v>0</v>
      </c>
      <c r="J88" s="14">
        <f t="shared" si="77"/>
        <v>0</v>
      </c>
      <c r="K88" s="14">
        <f t="shared" si="77"/>
        <v>0</v>
      </c>
      <c r="L88" s="14">
        <f t="shared" si="77"/>
        <v>0</v>
      </c>
      <c r="M88" s="14">
        <f t="shared" si="77"/>
        <v>0</v>
      </c>
      <c r="N88" s="14">
        <f t="shared" si="77"/>
        <v>0</v>
      </c>
      <c r="O88" s="14">
        <f t="shared" si="77"/>
        <v>0</v>
      </c>
      <c r="P88" s="14">
        <f t="shared" si="77"/>
        <v>0</v>
      </c>
      <c r="Q88" s="14">
        <f t="shared" si="77"/>
        <v>0</v>
      </c>
      <c r="R88" s="14">
        <f t="shared" si="77"/>
        <v>0</v>
      </c>
      <c r="S88" s="14">
        <f t="shared" si="77"/>
        <v>0</v>
      </c>
      <c r="T88" s="14">
        <f t="shared" si="77"/>
        <v>0</v>
      </c>
      <c r="U88" s="14">
        <f t="shared" si="77"/>
        <v>0</v>
      </c>
      <c r="V88" s="14">
        <f t="shared" si="77"/>
        <v>0</v>
      </c>
      <c r="W88" s="14">
        <f t="shared" si="77"/>
        <v>0</v>
      </c>
      <c r="X88" s="14">
        <f t="shared" ref="X88:Z88" si="78">SUM(X82:X87)</f>
        <v>0</v>
      </c>
      <c r="Y88" s="14">
        <f t="shared" si="78"/>
        <v>0</v>
      </c>
      <c r="Z88" s="150">
        <f t="shared" si="78"/>
        <v>0</v>
      </c>
    </row>
    <row r="89" spans="1:26" ht="13" x14ac:dyDescent="0.3">
      <c r="A89" s="165" t="s">
        <v>96</v>
      </c>
      <c r="B89" s="166"/>
      <c r="C89" s="167"/>
      <c r="D89" s="167"/>
      <c r="E89" s="168"/>
      <c r="F89" s="167"/>
      <c r="G89" s="167"/>
      <c r="H89" s="168"/>
      <c r="I89" s="168"/>
      <c r="J89" s="168"/>
      <c r="K89" s="168"/>
      <c r="L89" s="168"/>
      <c r="M89" s="168"/>
      <c r="N89" s="168"/>
      <c r="O89" s="168"/>
      <c r="P89" s="168"/>
      <c r="Q89" s="168"/>
      <c r="R89" s="168"/>
      <c r="S89" s="168"/>
      <c r="T89" s="168"/>
      <c r="U89" s="168"/>
      <c r="V89" s="168"/>
      <c r="W89" s="168"/>
      <c r="X89" s="169"/>
      <c r="Y89" s="169"/>
      <c r="Z89" s="170"/>
    </row>
    <row r="90" spans="1:26" s="17" customFormat="1" ht="13" x14ac:dyDescent="0.3">
      <c r="A90" s="145"/>
      <c r="B90" s="19"/>
      <c r="C90" s="18"/>
      <c r="D90" s="18"/>
      <c r="E90" s="18" t="s">
        <v>32</v>
      </c>
      <c r="F90" s="18"/>
      <c r="G90" s="18"/>
      <c r="H90" s="18" t="s">
        <v>32</v>
      </c>
      <c r="I90" s="18"/>
      <c r="J90" s="18"/>
      <c r="K90" s="18" t="s">
        <v>32</v>
      </c>
      <c r="L90" s="18"/>
      <c r="M90" s="18"/>
      <c r="N90" s="18" t="s">
        <v>32</v>
      </c>
      <c r="O90" s="18"/>
      <c r="P90" s="18"/>
      <c r="Q90" s="18" t="s">
        <v>32</v>
      </c>
      <c r="R90" s="18"/>
      <c r="S90" s="18"/>
      <c r="T90" s="18" t="s">
        <v>32</v>
      </c>
      <c r="U90" s="18"/>
      <c r="V90" s="18"/>
      <c r="W90" s="18" t="s">
        <v>32</v>
      </c>
      <c r="X90" s="36"/>
      <c r="Y90" s="36"/>
      <c r="Z90" s="156" t="s">
        <v>0</v>
      </c>
    </row>
    <row r="91" spans="1:26" s="17" customFormat="1" ht="13" x14ac:dyDescent="0.3">
      <c r="A91" s="146"/>
      <c r="B91" s="21"/>
      <c r="C91" s="20"/>
      <c r="D91" s="20"/>
      <c r="E91" s="20" t="s">
        <v>41</v>
      </c>
      <c r="F91" s="20"/>
      <c r="G91" s="20"/>
      <c r="H91" s="20" t="s">
        <v>42</v>
      </c>
      <c r="I91" s="20"/>
      <c r="J91" s="20"/>
      <c r="K91" s="20" t="s">
        <v>106</v>
      </c>
      <c r="L91" s="20"/>
      <c r="M91" s="20"/>
      <c r="N91" s="20" t="s">
        <v>107</v>
      </c>
      <c r="O91" s="20"/>
      <c r="P91" s="20"/>
      <c r="Q91" s="20" t="s">
        <v>108</v>
      </c>
      <c r="R91" s="20"/>
      <c r="S91" s="20"/>
      <c r="T91" s="20" t="s">
        <v>109</v>
      </c>
      <c r="U91" s="20"/>
      <c r="V91" s="20"/>
      <c r="W91" s="20" t="s">
        <v>120</v>
      </c>
      <c r="X91" s="37"/>
      <c r="Y91" s="37"/>
      <c r="Z91" s="157"/>
    </row>
    <row r="92" spans="1:26" ht="13" x14ac:dyDescent="0.3">
      <c r="A92" s="226" t="s">
        <v>126</v>
      </c>
      <c r="B92" s="227"/>
      <c r="C92" s="23"/>
      <c r="D92" s="23"/>
      <c r="E92" s="20">
        <f>E8+E18+E28+E38+E48+E58+E68+E78+E88</f>
        <v>0</v>
      </c>
      <c r="F92" s="23"/>
      <c r="G92" s="23"/>
      <c r="H92" s="20">
        <f>H8+H18+H28+H38+H48+H58+H68+H78+H88</f>
        <v>0</v>
      </c>
      <c r="I92" s="20"/>
      <c r="J92" s="20"/>
      <c r="K92" s="20">
        <f>K8+K18+K28+K38+K48+K58+K68+K78+K88</f>
        <v>0</v>
      </c>
      <c r="L92" s="20"/>
      <c r="M92" s="20"/>
      <c r="N92" s="20">
        <f>N8+N18+N28+N38+N48+N58+N68+N78+N88</f>
        <v>0</v>
      </c>
      <c r="O92" s="20"/>
      <c r="P92" s="20"/>
      <c r="Q92" s="20">
        <f>Q8+Q18+Q28+Q38+Q48+Q58+Q68+Q78+Q88</f>
        <v>0</v>
      </c>
      <c r="R92" s="20"/>
      <c r="S92" s="20"/>
      <c r="T92" s="20">
        <f>T8+T18+T28+T38+T48+T58+T68+T78+T88</f>
        <v>0</v>
      </c>
      <c r="U92" s="20"/>
      <c r="V92" s="20"/>
      <c r="W92" s="20">
        <f>W8+W18+W28+W38+W48+W58+W68+W78+W88</f>
        <v>0</v>
      </c>
      <c r="X92" s="22"/>
      <c r="Y92" s="22"/>
      <c r="Z92" s="163">
        <f>Z8+Z18+Z28+Z38+Z48+Z58+Z68+Z78+Z88</f>
        <v>0</v>
      </c>
    </row>
    <row r="93" spans="1:26" s="26" customFormat="1" ht="13" x14ac:dyDescent="0.25">
      <c r="A93" s="228" t="s">
        <v>241</v>
      </c>
      <c r="B93" s="229"/>
      <c r="C93" s="24"/>
      <c r="D93" s="24"/>
      <c r="E93" s="25">
        <f>IF(E92=0, 0, E12/E92)</f>
        <v>0</v>
      </c>
      <c r="F93" s="24"/>
      <c r="G93" s="24"/>
      <c r="H93" s="25">
        <f>IF(H92=0, 0, H12/H92)</f>
        <v>0</v>
      </c>
      <c r="I93" s="25"/>
      <c r="J93" s="25"/>
      <c r="K93" s="25">
        <f>IF(K92=0, 0, K12/K92)</f>
        <v>0</v>
      </c>
      <c r="L93" s="25"/>
      <c r="M93" s="25"/>
      <c r="N93" s="25">
        <f>IF(N92=0, 0, N12/N92)</f>
        <v>0</v>
      </c>
      <c r="O93" s="25"/>
      <c r="P93" s="25"/>
      <c r="Q93" s="25">
        <f>IF(Q92=0, 0, Q12/Q92)</f>
        <v>0</v>
      </c>
      <c r="R93" s="25"/>
      <c r="S93" s="25"/>
      <c r="T93" s="25">
        <f>IF(T92=0, 0, T12/T92)</f>
        <v>0</v>
      </c>
      <c r="U93" s="25"/>
      <c r="V93" s="25"/>
      <c r="W93" s="25">
        <f>IF(W92=0, 0, W12/W92)</f>
        <v>0</v>
      </c>
      <c r="X93" s="38"/>
      <c r="Y93" s="38"/>
      <c r="Z93" s="158">
        <f>IF(Z92=0, 0, Z12/Z92)</f>
        <v>0</v>
      </c>
    </row>
    <row r="94" spans="1:26" ht="13" x14ac:dyDescent="0.25">
      <c r="A94" s="226" t="s">
        <v>97</v>
      </c>
      <c r="B94" s="227"/>
      <c r="C94" s="27"/>
      <c r="D94" s="27"/>
      <c r="E94" s="22">
        <f>E18+E28</f>
        <v>0</v>
      </c>
      <c r="F94" s="27"/>
      <c r="G94" s="27"/>
      <c r="H94" s="22">
        <f>H18+H28</f>
        <v>0</v>
      </c>
      <c r="I94" s="22"/>
      <c r="J94" s="22"/>
      <c r="K94" s="22">
        <f>K18+K28</f>
        <v>0</v>
      </c>
      <c r="L94" s="22"/>
      <c r="M94" s="22"/>
      <c r="N94" s="22">
        <f>N18+N28</f>
        <v>0</v>
      </c>
      <c r="O94" s="22"/>
      <c r="P94" s="22"/>
      <c r="Q94" s="22">
        <f>Q18+Q28</f>
        <v>0</v>
      </c>
      <c r="R94" s="22"/>
      <c r="S94" s="22"/>
      <c r="T94" s="22">
        <f>T18+T28</f>
        <v>0</v>
      </c>
      <c r="U94" s="22"/>
      <c r="V94" s="22"/>
      <c r="W94" s="22">
        <f>W18+W28</f>
        <v>0</v>
      </c>
      <c r="X94" s="22"/>
      <c r="Y94" s="22"/>
      <c r="Z94" s="164">
        <f>Z18+Z28</f>
        <v>0</v>
      </c>
    </row>
    <row r="95" spans="1:26" s="26" customFormat="1" ht="13.5" thickBot="1" x14ac:dyDescent="0.3">
      <c r="A95" s="230" t="s">
        <v>128</v>
      </c>
      <c r="B95" s="231"/>
      <c r="C95" s="159"/>
      <c r="D95" s="159"/>
      <c r="E95" s="160">
        <f>IF(E94=0,0,E94/E92)</f>
        <v>0</v>
      </c>
      <c r="F95" s="159"/>
      <c r="G95" s="159"/>
      <c r="H95" s="160">
        <f>IF(H94=0,0,H94/H92)</f>
        <v>0</v>
      </c>
      <c r="I95" s="160"/>
      <c r="J95" s="160"/>
      <c r="K95" s="160">
        <f>IF(K94=0,0,K94/K92)</f>
        <v>0</v>
      </c>
      <c r="L95" s="160"/>
      <c r="M95" s="160"/>
      <c r="N95" s="160">
        <f>IF(N94=0,0,N94/N92)</f>
        <v>0</v>
      </c>
      <c r="O95" s="160"/>
      <c r="P95" s="160"/>
      <c r="Q95" s="160">
        <f>IF(Q94=0,0,Q94/Q92)</f>
        <v>0</v>
      </c>
      <c r="R95" s="160"/>
      <c r="S95" s="160"/>
      <c r="T95" s="160">
        <f>IF(T94=0,0,T94/T92)</f>
        <v>0</v>
      </c>
      <c r="U95" s="160"/>
      <c r="V95" s="160"/>
      <c r="W95" s="160">
        <f>IF(W94=0,0,W94/W92)</f>
        <v>0</v>
      </c>
      <c r="X95" s="161"/>
      <c r="Y95" s="161"/>
      <c r="Z95" s="162">
        <f>IF(Z94=0,0,Z94/Z92)</f>
        <v>0</v>
      </c>
    </row>
  </sheetData>
  <mergeCells count="15">
    <mergeCell ref="A92:B92"/>
    <mergeCell ref="A93:B93"/>
    <mergeCell ref="A94:B94"/>
    <mergeCell ref="A95:B95"/>
    <mergeCell ref="A1:Z1"/>
    <mergeCell ref="Z80:Z81"/>
    <mergeCell ref="Z10:Z11"/>
    <mergeCell ref="Z20:Z21"/>
    <mergeCell ref="Z4:Z5"/>
    <mergeCell ref="Z40:Z41"/>
    <mergeCell ref="Z50:Z51"/>
    <mergeCell ref="Z30:Z31"/>
    <mergeCell ref="Z60:Z61"/>
    <mergeCell ref="Z70:Z71"/>
    <mergeCell ref="A2:B2"/>
  </mergeCells>
  <phoneticPr fontId="5" type="noConversion"/>
  <pageMargins left="0.7" right="0.7" top="0.75" bottom="0.75" header="0.3" footer="0.3"/>
  <pageSetup scale="45" orientation="landscape" r:id="rId1"/>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A00-000000000000}">
          <x14:formula1>
            <xm:f>Lists!$A$1:$A$5</xm:f>
          </x14:formula1>
          <xm:sqref>B22:B26</xm:sqref>
        </x14:dataValidation>
        <x14:dataValidation type="list" allowBlank="1" showInputMessage="1" showErrorMessage="1" xr:uid="{00000000-0002-0000-0A00-000001000000}">
          <x14:formula1>
            <xm:f>Lists!$C$1:$C$5</xm:f>
          </x14:formula1>
          <xm:sqref>B42:B46</xm:sqref>
        </x14:dataValidation>
        <x14:dataValidation type="list" allowBlank="1" showInputMessage="1" showErrorMessage="1" xr:uid="{00000000-0002-0000-0A00-000002000000}">
          <x14:formula1>
            <xm:f>Lists!$E$1:$E$3</xm:f>
          </x14:formula1>
          <xm:sqref>B52:B56</xm:sqref>
        </x14:dataValidation>
        <x14:dataValidation type="list" allowBlank="1" showInputMessage="1" showErrorMessage="1" xr:uid="{00000000-0002-0000-0A00-000003000000}">
          <x14:formula1>
            <xm:f>Lists!$D$1:$D$6</xm:f>
          </x14:formula1>
          <xm:sqref>B82:B86</xm:sqref>
        </x14:dataValidation>
        <x14:dataValidation type="list" allowBlank="1" showInputMessage="1" showErrorMessage="1" xr:uid="{00000000-0002-0000-0A00-000004000000}">
          <x14:formula1>
            <xm:f>Lists!$B$1:$B$3</xm:f>
          </x14:formula1>
          <xm:sqref>B32:B36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1E4E-A5E3-4EEB-8883-75D6D5B1F8ED}">
  <dimension ref="A1:G36"/>
  <sheetViews>
    <sheetView zoomScale="175" zoomScaleNormal="175" workbookViewId="0">
      <selection sqref="A1:G1"/>
    </sheetView>
  </sheetViews>
  <sheetFormatPr defaultColWidth="8.90625" defaultRowHeight="12.5" x14ac:dyDescent="0.25"/>
  <cols>
    <col min="1" max="1" width="32" style="4" customWidth="1"/>
    <col min="2" max="2" width="15.90625" style="4" customWidth="1"/>
    <col min="3" max="3" width="17.81640625" style="4" customWidth="1"/>
    <col min="4" max="6" width="8.90625" style="4"/>
    <col min="7" max="7" width="41.54296875" style="4" customWidth="1"/>
    <col min="8" max="16384" width="8.90625" style="4"/>
  </cols>
  <sheetData>
    <row r="1" spans="1:7" ht="36" customHeight="1" thickBot="1" x14ac:dyDescent="0.4">
      <c r="A1" s="238" t="s">
        <v>242</v>
      </c>
      <c r="B1" s="203"/>
      <c r="C1" s="203"/>
      <c r="D1" s="203"/>
      <c r="E1" s="203"/>
      <c r="F1" s="203"/>
      <c r="G1" s="204"/>
    </row>
    <row r="2" spans="1:7" ht="162.65" customHeight="1" x14ac:dyDescent="0.25">
      <c r="A2" s="239" t="s">
        <v>247</v>
      </c>
      <c r="B2" s="240"/>
      <c r="C2" s="240"/>
      <c r="D2" s="240"/>
      <c r="E2" s="240"/>
      <c r="F2" s="240"/>
      <c r="G2" s="241"/>
    </row>
    <row r="3" spans="1:7" ht="13" x14ac:dyDescent="0.3">
      <c r="A3" s="176" t="s">
        <v>205</v>
      </c>
      <c r="B3" s="174"/>
      <c r="C3" s="175" t="s">
        <v>167</v>
      </c>
      <c r="D3" s="135"/>
      <c r="E3" s="135"/>
      <c r="F3" s="135"/>
      <c r="G3" s="177"/>
    </row>
    <row r="4" spans="1:7" x14ac:dyDescent="0.25">
      <c r="A4" s="178" t="s">
        <v>206</v>
      </c>
      <c r="B4" s="62"/>
      <c r="C4" s="63">
        <f>'Tab 1 - Budget Overview'!I30</f>
        <v>0</v>
      </c>
      <c r="D4" s="135"/>
      <c r="E4" s="135"/>
      <c r="F4" s="135"/>
      <c r="G4" s="177"/>
    </row>
    <row r="5" spans="1:7" x14ac:dyDescent="0.25">
      <c r="A5" s="178" t="s">
        <v>207</v>
      </c>
      <c r="B5" s="62"/>
      <c r="C5" s="63">
        <f>'Tab 1 - Budget Overview'!I36</f>
        <v>0</v>
      </c>
      <c r="D5" s="136" t="s">
        <v>209</v>
      </c>
      <c r="E5" s="135"/>
      <c r="F5" s="135"/>
      <c r="G5" s="177"/>
    </row>
    <row r="6" spans="1:7" x14ac:dyDescent="0.25">
      <c r="A6" s="178" t="s">
        <v>208</v>
      </c>
      <c r="B6" s="62"/>
      <c r="C6" s="64" t="s">
        <v>168</v>
      </c>
      <c r="D6" s="136" t="s">
        <v>245</v>
      </c>
      <c r="E6" s="135"/>
      <c r="F6" s="135"/>
      <c r="G6" s="177"/>
    </row>
    <row r="7" spans="1:7" ht="23" x14ac:dyDescent="0.25">
      <c r="A7" s="179" t="s">
        <v>169</v>
      </c>
      <c r="B7" s="62"/>
      <c r="C7" s="65"/>
      <c r="D7" s="135"/>
      <c r="E7" s="135"/>
      <c r="F7" s="135"/>
      <c r="G7" s="177"/>
    </row>
    <row r="8" spans="1:7" x14ac:dyDescent="0.25">
      <c r="A8" s="179" t="s">
        <v>170</v>
      </c>
      <c r="B8" s="62"/>
      <c r="C8" s="65"/>
      <c r="D8" s="136" t="s">
        <v>203</v>
      </c>
      <c r="E8" s="135"/>
      <c r="F8" s="135"/>
      <c r="G8" s="177"/>
    </row>
    <row r="9" spans="1:7" x14ac:dyDescent="0.25">
      <c r="A9" s="179" t="s">
        <v>171</v>
      </c>
      <c r="B9" s="62"/>
      <c r="C9" s="65"/>
      <c r="D9" s="136" t="s">
        <v>204</v>
      </c>
      <c r="E9" s="135"/>
      <c r="F9" s="135"/>
      <c r="G9" s="177"/>
    </row>
    <row r="10" spans="1:7" x14ac:dyDescent="0.25">
      <c r="A10" s="179" t="s">
        <v>172</v>
      </c>
      <c r="B10" s="62"/>
      <c r="C10" s="65"/>
      <c r="D10" s="248" t="s">
        <v>28</v>
      </c>
      <c r="E10" s="249"/>
      <c r="F10" s="249"/>
      <c r="G10" s="250"/>
    </row>
    <row r="11" spans="1:7" x14ac:dyDescent="0.25">
      <c r="A11" s="242" t="s">
        <v>210</v>
      </c>
      <c r="B11" s="243"/>
      <c r="C11" s="64" t="s">
        <v>168</v>
      </c>
      <c r="D11" s="135"/>
      <c r="E11" s="135"/>
      <c r="F11" s="135"/>
      <c r="G11" s="177"/>
    </row>
    <row r="12" spans="1:7" x14ac:dyDescent="0.25">
      <c r="A12" s="179" t="s">
        <v>173</v>
      </c>
      <c r="B12" s="62"/>
      <c r="C12" s="65"/>
      <c r="D12" s="135"/>
      <c r="E12" s="135"/>
      <c r="F12" s="135"/>
      <c r="G12" s="177"/>
    </row>
    <row r="13" spans="1:7" x14ac:dyDescent="0.25">
      <c r="A13" s="179" t="s">
        <v>174</v>
      </c>
      <c r="B13" s="62"/>
      <c r="C13" s="65"/>
      <c r="D13" s="248" t="s">
        <v>28</v>
      </c>
      <c r="E13" s="249"/>
      <c r="F13" s="249"/>
      <c r="G13" s="250"/>
    </row>
    <row r="14" spans="1:7" x14ac:dyDescent="0.25">
      <c r="A14" s="178" t="s">
        <v>211</v>
      </c>
      <c r="B14" s="62"/>
      <c r="C14" s="65"/>
      <c r="D14" s="135"/>
      <c r="E14" s="135"/>
      <c r="F14" s="135"/>
      <c r="G14" s="177"/>
    </row>
    <row r="15" spans="1:7" x14ac:dyDescent="0.25">
      <c r="A15" s="178" t="s">
        <v>212</v>
      </c>
      <c r="B15" s="62"/>
      <c r="C15" s="65"/>
      <c r="D15" s="135"/>
      <c r="E15" s="135"/>
      <c r="F15" s="135"/>
      <c r="G15" s="177"/>
    </row>
    <row r="16" spans="1:7" x14ac:dyDescent="0.25">
      <c r="A16" s="178" t="s">
        <v>213</v>
      </c>
      <c r="B16" s="62"/>
      <c r="C16" s="66"/>
      <c r="D16" s="135"/>
      <c r="E16" s="135"/>
      <c r="F16" s="135"/>
      <c r="G16" s="177"/>
    </row>
    <row r="17" spans="1:7" ht="13" x14ac:dyDescent="0.3">
      <c r="A17" s="244" t="s">
        <v>175</v>
      </c>
      <c r="B17" s="245"/>
      <c r="C17" s="67">
        <f>C4+SUM(C7:C10)+SUM(C12:C13)+SUM(C14:C16)</f>
        <v>0</v>
      </c>
      <c r="D17" s="135"/>
      <c r="E17" s="135"/>
      <c r="F17" s="135"/>
      <c r="G17" s="177"/>
    </row>
    <row r="18" spans="1:7" x14ac:dyDescent="0.25">
      <c r="A18" s="180"/>
      <c r="B18" s="135"/>
      <c r="C18" s="135"/>
      <c r="D18" s="135"/>
      <c r="E18" s="135"/>
      <c r="F18" s="135"/>
      <c r="G18" s="177"/>
    </row>
    <row r="19" spans="1:7" x14ac:dyDescent="0.25">
      <c r="A19" s="180"/>
      <c r="B19" s="135"/>
      <c r="C19" s="135"/>
      <c r="D19" s="135"/>
      <c r="E19" s="135"/>
      <c r="F19" s="135"/>
      <c r="G19" s="177"/>
    </row>
    <row r="20" spans="1:7" ht="13" x14ac:dyDescent="0.3">
      <c r="A20" s="176" t="s">
        <v>214</v>
      </c>
      <c r="B20" s="174"/>
      <c r="C20" s="175" t="s">
        <v>167</v>
      </c>
      <c r="D20" s="135"/>
      <c r="E20" s="135"/>
      <c r="F20" s="135"/>
      <c r="G20" s="177"/>
    </row>
    <row r="21" spans="1:7" x14ac:dyDescent="0.25">
      <c r="A21" s="246" t="s">
        <v>215</v>
      </c>
      <c r="B21" s="247"/>
      <c r="C21" s="63">
        <f>'Tab 1 - Budget Overview'!I41</f>
        <v>0</v>
      </c>
      <c r="D21" s="135"/>
      <c r="E21" s="135"/>
      <c r="F21" s="135"/>
      <c r="G21" s="177"/>
    </row>
    <row r="22" spans="1:7" x14ac:dyDescent="0.25">
      <c r="A22" s="178" t="s">
        <v>216</v>
      </c>
      <c r="C22" s="63">
        <f>'Tab 1 - Budget Overview'!D56-C21</f>
        <v>0</v>
      </c>
      <c r="D22" s="135"/>
      <c r="E22" s="135"/>
      <c r="F22" s="135"/>
      <c r="G22" s="177"/>
    </row>
    <row r="23" spans="1:7" x14ac:dyDescent="0.25">
      <c r="A23" s="178" t="s">
        <v>217</v>
      </c>
      <c r="B23" s="62"/>
      <c r="C23" s="64" t="s">
        <v>168</v>
      </c>
      <c r="D23" s="248" t="s">
        <v>244</v>
      </c>
      <c r="E23" s="249"/>
      <c r="F23" s="249"/>
      <c r="G23" s="250"/>
    </row>
    <row r="24" spans="1:7" x14ac:dyDescent="0.25">
      <c r="A24" s="179" t="s">
        <v>218</v>
      </c>
      <c r="B24" s="62"/>
      <c r="C24" s="65"/>
      <c r="D24" s="135"/>
      <c r="E24" s="135"/>
      <c r="F24" s="135"/>
      <c r="G24" s="177"/>
    </row>
    <row r="25" spans="1:7" x14ac:dyDescent="0.25">
      <c r="A25" s="179" t="s">
        <v>219</v>
      </c>
      <c r="B25" s="62"/>
      <c r="C25" s="65"/>
      <c r="D25" s="135"/>
      <c r="E25" s="135"/>
      <c r="F25" s="135"/>
      <c r="G25" s="177"/>
    </row>
    <row r="26" spans="1:7" x14ac:dyDescent="0.25">
      <c r="A26" s="179" t="s">
        <v>220</v>
      </c>
      <c r="B26" s="62"/>
      <c r="C26" s="65"/>
      <c r="D26" s="248" t="s">
        <v>28</v>
      </c>
      <c r="E26" s="249"/>
      <c r="F26" s="249"/>
      <c r="G26" s="250"/>
    </row>
    <row r="27" spans="1:7" x14ac:dyDescent="0.25">
      <c r="A27" s="178" t="s">
        <v>243</v>
      </c>
      <c r="B27" s="62"/>
      <c r="C27" s="64" t="s">
        <v>168</v>
      </c>
      <c r="D27" s="135"/>
      <c r="E27" s="135"/>
      <c r="F27" s="135"/>
      <c r="G27" s="177"/>
    </row>
    <row r="28" spans="1:7" x14ac:dyDescent="0.25">
      <c r="A28" s="179" t="s">
        <v>176</v>
      </c>
      <c r="B28" s="62"/>
      <c r="C28" s="65"/>
      <c r="D28" s="135"/>
      <c r="E28" s="135"/>
      <c r="F28" s="135"/>
      <c r="G28" s="177"/>
    </row>
    <row r="29" spans="1:7" x14ac:dyDescent="0.25">
      <c r="A29" s="179" t="s">
        <v>177</v>
      </c>
      <c r="B29" s="62"/>
      <c r="C29" s="65"/>
      <c r="D29" s="248" t="s">
        <v>28</v>
      </c>
      <c r="E29" s="249"/>
      <c r="F29" s="249"/>
      <c r="G29" s="250"/>
    </row>
    <row r="30" spans="1:7" ht="13" x14ac:dyDescent="0.3">
      <c r="A30" s="196" t="s">
        <v>40</v>
      </c>
      <c r="B30" s="186"/>
      <c r="C30" s="64" t="s">
        <v>168</v>
      </c>
      <c r="D30" s="135"/>
      <c r="E30" s="135"/>
      <c r="F30" s="135"/>
      <c r="G30" s="177"/>
    </row>
    <row r="31" spans="1:7" x14ac:dyDescent="0.25">
      <c r="A31" s="187" t="s">
        <v>178</v>
      </c>
      <c r="B31" s="186"/>
      <c r="C31" s="65"/>
      <c r="D31" s="248" t="s">
        <v>28</v>
      </c>
      <c r="E31" s="249"/>
      <c r="F31" s="249"/>
      <c r="G31" s="250"/>
    </row>
    <row r="32" spans="1:7" ht="13" x14ac:dyDescent="0.3">
      <c r="A32" s="244" t="s">
        <v>179</v>
      </c>
      <c r="B32" s="245"/>
      <c r="C32" s="67">
        <f>SUM(C24:C26)+SUM(C28:C29)+SUM(C31:C31)+SUM(C21:C22)</f>
        <v>0</v>
      </c>
      <c r="D32" s="135"/>
      <c r="E32" s="135"/>
      <c r="F32" s="135"/>
      <c r="G32" s="177"/>
    </row>
    <row r="33" spans="1:7" x14ac:dyDescent="0.25">
      <c r="A33" s="180"/>
      <c r="B33" s="135"/>
      <c r="C33" s="135"/>
      <c r="D33" s="135"/>
      <c r="E33" s="135"/>
      <c r="F33" s="135"/>
      <c r="G33" s="177"/>
    </row>
    <row r="34" spans="1:7" ht="13" x14ac:dyDescent="0.3">
      <c r="A34" s="244" t="s">
        <v>221</v>
      </c>
      <c r="B34" s="245"/>
      <c r="C34" s="67">
        <f>C4+SUM(C7:C10)</f>
        <v>0</v>
      </c>
      <c r="D34" s="135"/>
      <c r="E34" s="135"/>
      <c r="F34" s="135"/>
      <c r="G34" s="177"/>
    </row>
    <row r="35" spans="1:7" ht="13" x14ac:dyDescent="0.3">
      <c r="A35" s="244" t="s">
        <v>222</v>
      </c>
      <c r="B35" s="245"/>
      <c r="C35" s="67">
        <f>C17-C34</f>
        <v>0</v>
      </c>
      <c r="D35" s="135"/>
      <c r="E35" s="135"/>
      <c r="F35" s="135"/>
      <c r="G35" s="177"/>
    </row>
    <row r="36" spans="1:7" ht="13" thickBot="1" x14ac:dyDescent="0.3">
      <c r="A36" s="181"/>
      <c r="B36" s="182"/>
      <c r="C36" s="182"/>
      <c r="D36" s="182"/>
      <c r="E36" s="182"/>
      <c r="F36" s="182"/>
      <c r="G36" s="183"/>
    </row>
  </sheetData>
  <mergeCells count="14">
    <mergeCell ref="D23:G23"/>
    <mergeCell ref="A35:B35"/>
    <mergeCell ref="D26:G26"/>
    <mergeCell ref="D29:G29"/>
    <mergeCell ref="D31:G31"/>
    <mergeCell ref="A32:B32"/>
    <mergeCell ref="A34:B34"/>
    <mergeCell ref="A1:G1"/>
    <mergeCell ref="A2:G2"/>
    <mergeCell ref="A11:B11"/>
    <mergeCell ref="A17:B17"/>
    <mergeCell ref="A21:B21"/>
    <mergeCell ref="D10:G10"/>
    <mergeCell ref="D13:G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1"/>
  <dimension ref="A1:E59"/>
  <sheetViews>
    <sheetView workbookViewId="0">
      <selection activeCell="A4" sqref="A4:A5"/>
    </sheetView>
  </sheetViews>
  <sheetFormatPr defaultColWidth="8.6328125" defaultRowHeight="12.5" x14ac:dyDescent="0.25"/>
  <cols>
    <col min="1" max="1" width="28" style="1" customWidth="1"/>
    <col min="2" max="2" width="28.54296875" style="1" customWidth="1"/>
    <col min="3" max="3" width="32.36328125" style="1" customWidth="1"/>
    <col min="4" max="4" width="19.54296875" style="1" customWidth="1"/>
    <col min="5" max="5" width="22.54296875" style="1" customWidth="1"/>
    <col min="6" max="16384" width="8.6328125" style="1"/>
  </cols>
  <sheetData>
    <row r="1" spans="1:5" x14ac:dyDescent="0.25">
      <c r="A1" s="1" t="s">
        <v>17</v>
      </c>
      <c r="B1" s="7" t="s">
        <v>81</v>
      </c>
      <c r="C1" s="7" t="s">
        <v>84</v>
      </c>
      <c r="D1" s="7" t="s">
        <v>87</v>
      </c>
      <c r="E1" s="1" t="s">
        <v>18</v>
      </c>
    </row>
    <row r="2" spans="1:5" x14ac:dyDescent="0.25">
      <c r="A2" s="7" t="s">
        <v>80</v>
      </c>
      <c r="B2" s="7" t="s">
        <v>82</v>
      </c>
      <c r="C2" s="7" t="s">
        <v>85</v>
      </c>
      <c r="D2" s="7" t="s">
        <v>88</v>
      </c>
      <c r="E2" s="7" t="s">
        <v>92</v>
      </c>
    </row>
    <row r="3" spans="1:5" x14ac:dyDescent="0.25">
      <c r="A3" s="1" t="s">
        <v>19</v>
      </c>
      <c r="B3" s="7" t="s">
        <v>83</v>
      </c>
      <c r="C3" s="7" t="s">
        <v>86</v>
      </c>
      <c r="D3" s="7" t="s">
        <v>89</v>
      </c>
      <c r="E3" s="1" t="s">
        <v>20</v>
      </c>
    </row>
    <row r="4" spans="1:5" ht="25" x14ac:dyDescent="0.25">
      <c r="A4" s="1" t="s">
        <v>21</v>
      </c>
      <c r="C4" s="1" t="s">
        <v>20</v>
      </c>
      <c r="D4" s="7" t="s">
        <v>90</v>
      </c>
    </row>
    <row r="5" spans="1:5" ht="25" x14ac:dyDescent="0.25">
      <c r="A5" s="7" t="s">
        <v>100</v>
      </c>
      <c r="C5" s="1" t="s">
        <v>22</v>
      </c>
      <c r="D5" s="7" t="s">
        <v>91</v>
      </c>
    </row>
    <row r="6" spans="1:5" x14ac:dyDescent="0.25">
      <c r="D6" s="7" t="s">
        <v>40</v>
      </c>
    </row>
    <row r="8" spans="1:5" ht="13" x14ac:dyDescent="0.3">
      <c r="A8" s="8" t="s">
        <v>24</v>
      </c>
    </row>
    <row r="9" spans="1:5" x14ac:dyDescent="0.25">
      <c r="A9" s="9" t="s">
        <v>4</v>
      </c>
    </row>
    <row r="10" spans="1:5" ht="23" x14ac:dyDescent="0.25">
      <c r="A10" s="9" t="s">
        <v>5</v>
      </c>
      <c r="D10" s="7" t="s">
        <v>25</v>
      </c>
    </row>
    <row r="11" spans="1:5" ht="23" x14ac:dyDescent="0.25">
      <c r="A11" s="9" t="s">
        <v>6</v>
      </c>
      <c r="D11" s="7" t="s">
        <v>26</v>
      </c>
    </row>
    <row r="12" spans="1:5" x14ac:dyDescent="0.25">
      <c r="A12" s="10" t="s">
        <v>7</v>
      </c>
    </row>
    <row r="13" spans="1:5" x14ac:dyDescent="0.25">
      <c r="A13" s="10" t="s">
        <v>10</v>
      </c>
    </row>
    <row r="14" spans="1:5" x14ac:dyDescent="0.25">
      <c r="A14" s="10" t="s">
        <v>8</v>
      </c>
    </row>
    <row r="16" spans="1:5" ht="13" x14ac:dyDescent="0.3">
      <c r="A16" s="8" t="s">
        <v>23</v>
      </c>
    </row>
    <row r="17" spans="1:2" x14ac:dyDescent="0.25">
      <c r="A17" s="10" t="s">
        <v>11</v>
      </c>
    </row>
    <row r="18" spans="1:2" x14ac:dyDescent="0.25">
      <c r="A18" s="10" t="s">
        <v>72</v>
      </c>
    </row>
    <row r="19" spans="1:2" x14ac:dyDescent="0.25">
      <c r="A19" s="10" t="s">
        <v>15</v>
      </c>
    </row>
    <row r="20" spans="1:2" ht="23" x14ac:dyDescent="0.25">
      <c r="A20" s="10" t="s">
        <v>13</v>
      </c>
    </row>
    <row r="22" spans="1:2" ht="13" x14ac:dyDescent="0.3">
      <c r="A22" s="6" t="s">
        <v>43</v>
      </c>
    </row>
    <row r="23" spans="1:2" x14ac:dyDescent="0.25">
      <c r="A23" s="7" t="s">
        <v>44</v>
      </c>
    </row>
    <row r="24" spans="1:2" x14ac:dyDescent="0.25">
      <c r="A24" s="7" t="s">
        <v>45</v>
      </c>
    </row>
    <row r="25" spans="1:2" x14ac:dyDescent="0.25">
      <c r="A25" s="7" t="s">
        <v>46</v>
      </c>
    </row>
    <row r="27" spans="1:2" ht="13" x14ac:dyDescent="0.3">
      <c r="A27" s="6" t="s">
        <v>47</v>
      </c>
      <c r="B27" s="6" t="s">
        <v>59</v>
      </c>
    </row>
    <row r="28" spans="1:2" x14ac:dyDescent="0.25">
      <c r="A28" s="1" t="s">
        <v>48</v>
      </c>
      <c r="B28" s="1">
        <v>1</v>
      </c>
    </row>
    <row r="29" spans="1:2" x14ac:dyDescent="0.25">
      <c r="A29" s="1" t="s">
        <v>49</v>
      </c>
      <c r="B29" s="1">
        <v>2</v>
      </c>
    </row>
    <row r="30" spans="1:2" x14ac:dyDescent="0.25">
      <c r="A30" s="7" t="s">
        <v>65</v>
      </c>
      <c r="B30" s="7">
        <v>3</v>
      </c>
    </row>
    <row r="31" spans="1:2" x14ac:dyDescent="0.25">
      <c r="A31" s="1" t="s">
        <v>50</v>
      </c>
      <c r="B31" s="7">
        <v>4</v>
      </c>
    </row>
    <row r="32" spans="1:2" x14ac:dyDescent="0.25">
      <c r="A32" s="1" t="s">
        <v>51</v>
      </c>
      <c r="B32" s="1">
        <v>5</v>
      </c>
    </row>
    <row r="33" spans="1:1" x14ac:dyDescent="0.25">
      <c r="A33" s="7" t="s">
        <v>60</v>
      </c>
    </row>
    <row r="34" spans="1:1" x14ac:dyDescent="0.25">
      <c r="A34" s="7" t="s">
        <v>52</v>
      </c>
    </row>
    <row r="35" spans="1:1" x14ac:dyDescent="0.25">
      <c r="A35" s="1" t="s">
        <v>53</v>
      </c>
    </row>
    <row r="36" spans="1:1" x14ac:dyDescent="0.25">
      <c r="A36" s="7" t="s">
        <v>61</v>
      </c>
    </row>
    <row r="37" spans="1:1" x14ac:dyDescent="0.25">
      <c r="A37" s="7" t="s">
        <v>73</v>
      </c>
    </row>
    <row r="38" spans="1:1" x14ac:dyDescent="0.25">
      <c r="A38" s="1" t="s">
        <v>54</v>
      </c>
    </row>
    <row r="39" spans="1:1" ht="25" x14ac:dyDescent="0.25">
      <c r="A39" s="1" t="s">
        <v>55</v>
      </c>
    </row>
    <row r="40" spans="1:1" x14ac:dyDescent="0.25">
      <c r="A40" s="1" t="s">
        <v>56</v>
      </c>
    </row>
    <row r="41" spans="1:1" x14ac:dyDescent="0.25">
      <c r="A41" s="7" t="s">
        <v>74</v>
      </c>
    </row>
    <row r="42" spans="1:1" x14ac:dyDescent="0.25">
      <c r="A42" s="1" t="s">
        <v>57</v>
      </c>
    </row>
    <row r="43" spans="1:1" ht="25" x14ac:dyDescent="0.25">
      <c r="A43" s="1" t="s">
        <v>58</v>
      </c>
    </row>
    <row r="44" spans="1:1" x14ac:dyDescent="0.25">
      <c r="A44" s="1" t="s">
        <v>62</v>
      </c>
    </row>
    <row r="45" spans="1:1" x14ac:dyDescent="0.25">
      <c r="A45" s="1" t="s">
        <v>63</v>
      </c>
    </row>
    <row r="46" spans="1:1" x14ac:dyDescent="0.25">
      <c r="A46" s="1" t="s">
        <v>64</v>
      </c>
    </row>
    <row r="47" spans="1:1" x14ac:dyDescent="0.25">
      <c r="A47" s="1" t="s">
        <v>40</v>
      </c>
    </row>
    <row r="55" spans="1:1" x14ac:dyDescent="0.25">
      <c r="A55" s="7"/>
    </row>
    <row r="57" spans="1:1" x14ac:dyDescent="0.25">
      <c r="A57" s="7"/>
    </row>
    <row r="59" spans="1:1" x14ac:dyDescent="0.25">
      <c r="A59" s="7"/>
    </row>
  </sheetData>
  <pageMargins left="0.7" right="0.7" top="0.75" bottom="0.75" header="0.3" footer="0.3"/>
  <pageSetup orientation="portrait" r:id="rId1"/>
  <headerFooter>
    <oddHeader>&amp;R&amp;"Calibri"&amp;12&amp;K000000 UNCLASSIFIED - NON CLASSIFIÉ&amp;1#_x000D_</oddHeader>
  </headerFooter>
  <tableParts count="3">
    <tablePart r:id="rId2"/>
    <tablePart r:id="rId3"/>
    <tablePart r:id="rId4"/>
  </tableParts>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Tab 1 - Budget Overview</vt:lpstr>
      <vt:lpstr>Tab 2 - In-Kind</vt:lpstr>
      <vt:lpstr>Tab 3 - Contributors</vt:lpstr>
      <vt:lpstr>Tab 4 - CIB</vt:lpstr>
      <vt:lpstr>Lists</vt:lpstr>
      <vt:lpstr>'Tab 1 - Budget Overview'!Print_Area</vt:lpstr>
      <vt:lpstr>'Tab 2 - In-Kind'!Print_Area</vt:lpstr>
      <vt:lpstr>Select_nature_of_expenditure_as_defined_in_the_Applicant_s_Guide</vt:lpstr>
    </vt:vector>
  </TitlesOfParts>
  <Company>Prolucid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 Auteur</dc:creator>
  <cp:lastModifiedBy>Author Auteur</cp:lastModifiedBy>
  <cp:lastPrinted>2023-10-12T17:07:51Z</cp:lastPrinted>
  <dcterms:created xsi:type="dcterms:W3CDTF">2012-05-07T03:23:01Z</dcterms:created>
  <dcterms:modified xsi:type="dcterms:W3CDTF">2023-11-21T16:33:33Z</dcterms:modified>
</cp:coreProperties>
</file>